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итоговые тесты" sheetId="1" r:id="rId1"/>
  </sheets>
  <definedNames>
    <definedName name="_xlnm._FilterDatabase" localSheetId="0" hidden="1">'итоговые тесты'!$A$1:$I$1</definedName>
  </definedNames>
  <calcPr calcId="145621"/>
</workbook>
</file>

<file path=xl/calcChain.xml><?xml version="1.0" encoding="utf-8"?>
<calcChain xmlns="http://schemas.openxmlformats.org/spreadsheetml/2006/main">
  <c r="I330" i="1" l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<sst xmlns="http://schemas.openxmlformats.org/spreadsheetml/2006/main" count="2647" uniqueCount="812">
  <si>
    <t>Шифр</t>
  </si>
  <si>
    <t>Группа</t>
  </si>
  <si>
    <t>Шифр компетенции</t>
  </si>
  <si>
    <t>Название компетенции</t>
  </si>
  <si>
    <t>Дисциплина</t>
  </si>
  <si>
    <t>Аббревиатура</t>
  </si>
  <si>
    <t>Кафедра</t>
  </si>
  <si>
    <t>Преподаватель</t>
  </si>
  <si>
    <t>Тест</t>
  </si>
  <si>
    <t>01.03.04</t>
  </si>
  <si>
    <t>2ПМб-1П</t>
  </si>
  <si>
    <t>ОПК-1</t>
  </si>
  <si>
    <t>Способен применять знание фундаментальной математики и естественно-научных дисциплин при решении задач в области естественных наук и инженерной практике</t>
  </si>
  <si>
    <t>Дискретная математика</t>
  </si>
  <si>
    <t>ДискрМат</t>
  </si>
  <si>
    <t>ПМ</t>
  </si>
  <si>
    <t>Зарубин Михаил Михайлович</t>
  </si>
  <si>
    <t>Линейная алгебра и аналитическая геометрия</t>
  </si>
  <si>
    <t>ЛАиАГ</t>
  </si>
  <si>
    <t>Егорова Юлия Георгиевна</t>
  </si>
  <si>
    <t>Линейные преобразования и квадратичные формы</t>
  </si>
  <si>
    <t>ЛПиКФ</t>
  </si>
  <si>
    <t>Минеева Наталья Валерьевна</t>
  </si>
  <si>
    <t>Математический анализ</t>
  </si>
  <si>
    <t>МатАн</t>
  </si>
  <si>
    <t>Козлова Ольга Викторовна</t>
  </si>
  <si>
    <t>Основы вычислительной математики</t>
  </si>
  <si>
    <t>ОВычМат</t>
  </si>
  <si>
    <t>Теория вероятностей и математическая статистика</t>
  </si>
  <si>
    <t>ТВиМС</t>
  </si>
  <si>
    <t>Физика</t>
  </si>
  <si>
    <t>ТЭУ</t>
  </si>
  <si>
    <t>Гринкруг Мирон Соломонович</t>
  </si>
  <si>
    <t>УК-1</t>
  </si>
  <si>
    <t>Способен осуществлять поиск, критический анализ и синтез информации, применять системный подход для решения поставленных задач</t>
  </si>
  <si>
    <t>Введение в профессиональную деятельность</t>
  </si>
  <si>
    <t>ВвПД</t>
  </si>
  <si>
    <t>ПУРИС</t>
  </si>
  <si>
    <t>Информационные технологии</t>
  </si>
  <si>
    <t>ИТ</t>
  </si>
  <si>
    <t>Инзарцев Алексей Вячеславович</t>
  </si>
  <si>
    <t>02.03.03</t>
  </si>
  <si>
    <t>1ВСб-1</t>
  </si>
  <si>
    <t>Способен применять фундаментальные знания, полученные в области математических и (или) естественных наук, и использовать их в профессиональной деятельности</t>
  </si>
  <si>
    <t>Дифференциальные уравнения</t>
  </si>
  <si>
    <t>ДифУр</t>
  </si>
  <si>
    <t>Григорьева Анна Леонидовна</t>
  </si>
  <si>
    <t>Григорьев Ян Юрьевич</t>
  </si>
  <si>
    <t>ОснВычМат</t>
  </si>
  <si>
    <t>Теория функции комплексного переменного</t>
  </si>
  <si>
    <t>ТФКП</t>
  </si>
  <si>
    <t>Уравнения математической физики</t>
  </si>
  <si>
    <t>УрМатФиз</t>
  </si>
  <si>
    <t>Лихтин Владимир Валентинович</t>
  </si>
  <si>
    <t>Ткачева Юлия Ильинична</t>
  </si>
  <si>
    <t>ПК-1</t>
  </si>
  <si>
    <t>Способен применять современные информационные технологии при проектировании, реализации, оценке качества и анализа эффективности программного обеспечения для решения задач в различных предметных областях</t>
  </si>
  <si>
    <t>Технологии и методы программирования</t>
  </si>
  <si>
    <t>ТиМПрогр</t>
  </si>
  <si>
    <t>Языки программирования</t>
  </si>
  <si>
    <t>ЯзПрогр</t>
  </si>
  <si>
    <t>Гордин Сергей Александрович</t>
  </si>
  <si>
    <t>УК-4</t>
  </si>
  <si>
    <t>Способен осуществлять деловую коммуникацию в устной и письменной формах на государственном языке Российской Федерации и иностранном(ых) языке(ах)</t>
  </si>
  <si>
    <t>Иностранный язык</t>
  </si>
  <si>
    <t>ИнЯзык</t>
  </si>
  <si>
    <t>ЛМК</t>
  </si>
  <si>
    <t>Квашенко Ольга Леонидовна</t>
  </si>
  <si>
    <t>Русский язык и культура речи</t>
  </si>
  <si>
    <t>РЯиКР</t>
  </si>
  <si>
    <t>ИК</t>
  </si>
  <si>
    <t>Васильченко Александра Владимировна</t>
  </si>
  <si>
    <t>07.03.03</t>
  </si>
  <si>
    <t>0ДСб-1</t>
  </si>
  <si>
    <t>ОПК-4</t>
  </si>
  <si>
    <t>Способен применять методики определения технических параметров проектируемых объектов</t>
  </si>
  <si>
    <t>Архитектурная физика</t>
  </si>
  <si>
    <t>АрхФиз</t>
  </si>
  <si>
    <t>ДАС</t>
  </si>
  <si>
    <t>Гринкруг Наталья Владимировна</t>
  </si>
  <si>
    <t>Архитектурное материаловедение</t>
  </si>
  <si>
    <t>АрхМат</t>
  </si>
  <si>
    <t>Мухнурова Ирина Геннадьевна</t>
  </si>
  <si>
    <t>Инженерные системы и оборудование средовых комплексов</t>
  </si>
  <si>
    <t>ИнжСиОСК</t>
  </si>
  <si>
    <t>Никифоров Михаил Трифонович</t>
  </si>
  <si>
    <t>Конструкции в архитектуре и дизайне</t>
  </si>
  <si>
    <t>КвАиД</t>
  </si>
  <si>
    <t>Конструкции как формообразующий фактор в проектировании городской среды</t>
  </si>
  <si>
    <t>КкФОФвПГС</t>
  </si>
  <si>
    <t>Сохацкая Дарья Геннадьевна</t>
  </si>
  <si>
    <t>Объемно-пространственная композиция</t>
  </si>
  <si>
    <t>Об-ПрКомп</t>
  </si>
  <si>
    <t>Димитриади Екатерина Михайловна</t>
  </si>
  <si>
    <t>Формирование безбарьерной среды</t>
  </si>
  <si>
    <t>ФББС</t>
  </si>
  <si>
    <t>ПК-2</t>
  </si>
  <si>
    <t>Способен отбирать и обосновывать варианты градостроительных решений для разрабатываемого территориального объекта и вида градостроительной документации</t>
  </si>
  <si>
    <t>Архитектурно-дизайнерское проектирование</t>
  </si>
  <si>
    <t>АДП</t>
  </si>
  <si>
    <t>Ваганов Владимир Дереникович  Димитриади Екатерина Михайловна  Сохацкая Дарья Геннадьевна</t>
  </si>
  <si>
    <t>Графические программы в проектировании</t>
  </si>
  <si>
    <t>ГрПрогвПроек</t>
  </si>
  <si>
    <t>Ваганов Владимир Дереникович Чусова Екатерина Анатольевна</t>
  </si>
  <si>
    <t>Компьютерное проектирование</t>
  </si>
  <si>
    <t>КомпПроек</t>
  </si>
  <si>
    <t>Проектирование архитектурной среды</t>
  </si>
  <si>
    <t>ПАС</t>
  </si>
  <si>
    <t>Мухнурова Ирина Геннадьевна  Сохацкая Дарья Геннадьевна</t>
  </si>
  <si>
    <t>Проектирование объектов городской среды</t>
  </si>
  <si>
    <t>ПОГС</t>
  </si>
  <si>
    <t>Болотская Яна Александровна</t>
  </si>
  <si>
    <t>Системы визуальных коммуникаций в городской среде</t>
  </si>
  <si>
    <t>СВКвГС</t>
  </si>
  <si>
    <t>УК-10</t>
  </si>
  <si>
    <t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</si>
  <si>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Противодействие экстремизму, терроризму, коррупции</t>
  </si>
  <si>
    <t>ПЭкТеКор</t>
  </si>
  <si>
    <t>ПЧП</t>
  </si>
  <si>
    <t>Кузьмина Ольга Александровна</t>
  </si>
  <si>
    <t>08.03.01</t>
  </si>
  <si>
    <t>1ПСб-1</t>
  </si>
  <si>
    <t>ОПК-6</t>
  </si>
  <si>
    <t>Способен участвовать в проектировании объектов строительства и жилищно-коммунального хозяйства, в подготовке расчетного и технико-экономического обоснований их проектов, участвовать в подготовке проектной документации, в том числе с использованием средств автоматизированного проектирования и вычислительных программных комплексов</t>
  </si>
  <si>
    <t>Архитектура</t>
  </si>
  <si>
    <t>Архит</t>
  </si>
  <si>
    <t>СиА</t>
  </si>
  <si>
    <t>Водоснабжение и водоотведение</t>
  </si>
  <si>
    <t>ВСнабиВОтв</t>
  </si>
  <si>
    <t>КТБ</t>
  </si>
  <si>
    <t>Инженерная графика в строительстве</t>
  </si>
  <si>
    <t>ИнжГрвСтроит</t>
  </si>
  <si>
    <t>Добрышкин Артем Юрьевич</t>
  </si>
  <si>
    <t>Инженерная компьютерная графика</t>
  </si>
  <si>
    <t>ИнжКомпГр</t>
  </si>
  <si>
    <t>ККИ</t>
  </si>
  <si>
    <t>Чудинов Юрий Николаевич</t>
  </si>
  <si>
    <t>Металлические конструкции</t>
  </si>
  <si>
    <t>МетКон</t>
  </si>
  <si>
    <t>Электротехника и электроснабжение</t>
  </si>
  <si>
    <t>ЭТиЭС</t>
  </si>
  <si>
    <t>ЭМ</t>
  </si>
  <si>
    <t>Скрипилев Александр Александрович</t>
  </si>
  <si>
    <t>Способен выполнять производственно-техническую и технологическую подготовку строительного производства</t>
  </si>
  <si>
    <t>Управление инновационными проектами</t>
  </si>
  <si>
    <t>УИП</t>
  </si>
  <si>
    <t>УИПП</t>
  </si>
  <si>
    <t>Егорова Валерия Павловна</t>
  </si>
  <si>
    <t>УК-8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</si>
  <si>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</si>
  <si>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Безопасность жизнедеятельности</t>
  </si>
  <si>
    <t>БЖ</t>
  </si>
  <si>
    <t>Кукушкин Игорь Анатольевич</t>
  </si>
  <si>
    <t>08.05.01</t>
  </si>
  <si>
    <t>9УЗ-1</t>
  </si>
  <si>
    <t>Способен разрабатывать проектную и распорядительную документацию, участвовать в разработке нормативных правовых актов в области капитального строительства</t>
  </si>
  <si>
    <t>Гринкруг Наталья Владимировна  Чудинова Наталья Геннадьевна</t>
  </si>
  <si>
    <t>Архитектура высотных и большепролётных зданий и сооружений</t>
  </si>
  <si>
    <t>АВиБЗиС</t>
  </si>
  <si>
    <t>Жукова Ольга Александровна</t>
  </si>
  <si>
    <t>Архитектура промышленных зданий</t>
  </si>
  <si>
    <t>АрхПЗ</t>
  </si>
  <si>
    <t>Железобетонные и каменные конструкции</t>
  </si>
  <si>
    <t>ЖБККон</t>
  </si>
  <si>
    <t>Дзюба Виктор Александрович  Чудинов Юрий Николаевич</t>
  </si>
  <si>
    <t>Конструкции из дерева и пластмасс</t>
  </si>
  <si>
    <t>КизДиП</t>
  </si>
  <si>
    <t>Севрюков Александр Сергеевич</t>
  </si>
  <si>
    <t>Севрюков Александр Сергеевич   Чудинов Юрий Николаевич</t>
  </si>
  <si>
    <t>Метрология, стандартизация и сертификация</t>
  </si>
  <si>
    <t>МСиСерт</t>
  </si>
  <si>
    <t>МС</t>
  </si>
  <si>
    <t>Кравченко Елена Геннадьевна</t>
  </si>
  <si>
    <t>Основания и фундаменты</t>
  </si>
  <si>
    <t>ОсниФун</t>
  </si>
  <si>
    <t>Борзова Ольга Николаевна</t>
  </si>
  <si>
    <t>Теплогазоснабжение и вентиляция</t>
  </si>
  <si>
    <t>ТГСиВ</t>
  </si>
  <si>
    <t>Экономика строительства</t>
  </si>
  <si>
    <t>ЭконСтр</t>
  </si>
  <si>
    <t>Дронов Никита Сергеевич</t>
  </si>
  <si>
    <t>ПК-3</t>
  </si>
  <si>
    <t>Способен разрабатывать мероприятия по обеспечению безопасности высотных и большепролетных зданий и сооружений</t>
  </si>
  <si>
    <t>Обследование и испытание сооружений</t>
  </si>
  <si>
    <t>ОиИспСоор</t>
  </si>
  <si>
    <t>Пахотина Кира Геннадьевна</t>
  </si>
  <si>
    <t>Способен создавать и поддерживать безопасные условия жизнедеятельности, в том числе при возникновении чрезвычайных ситуаций</t>
  </si>
  <si>
    <t>Муллер Нина Васильевна</t>
  </si>
  <si>
    <t>09.03.01</t>
  </si>
  <si>
    <t>1ВТб-1</t>
  </si>
  <si>
    <t>ОПК-8</t>
  </si>
  <si>
    <t>Способен разрабатывать алгоритмы и программы, пригодные для практического применения</t>
  </si>
  <si>
    <t>Логическое программирование</t>
  </si>
  <si>
    <t>ЛогПрог</t>
  </si>
  <si>
    <t>Абарникова Елена Борисовна</t>
  </si>
  <si>
    <t>Математическая логика и теория алгоритмов</t>
  </si>
  <si>
    <t>МЛиТА</t>
  </si>
  <si>
    <t>Объектно-ориентированное программирование</t>
  </si>
  <si>
    <t>ООП</t>
  </si>
  <si>
    <t>Васильев Андрей Андреевич</t>
  </si>
  <si>
    <t>Структуры данных и алгоритмы</t>
  </si>
  <si>
    <t>СДиА</t>
  </si>
  <si>
    <t>Егорова Юлия Георгиевна  Столяров Виталий Яварович</t>
  </si>
  <si>
    <t>Способен администрировать операционные системы и компьютерные сети, организовывать безопасность сетевых устройств и программного обеспечения</t>
  </si>
  <si>
    <t>Сети и телекоммуникации</t>
  </si>
  <si>
    <t>СиКом</t>
  </si>
  <si>
    <t>ИБАС</t>
  </si>
  <si>
    <t>Кожин Игорь Александрович</t>
  </si>
  <si>
    <t>09.03.02</t>
  </si>
  <si>
    <t>1ИСб-1</t>
  </si>
  <si>
    <t>Способен применять математические модели, методы и средства проектирования информационных и автоматизированных систем</t>
  </si>
  <si>
    <t>Базы данных</t>
  </si>
  <si>
    <t>БазДан</t>
  </si>
  <si>
    <t>Петрова Анна Николаевна</t>
  </si>
  <si>
    <t>Проектирование программных компонент информационных систем</t>
  </si>
  <si>
    <t>ППКИС</t>
  </si>
  <si>
    <t>Щелкунова Марина Евгеньевна</t>
  </si>
  <si>
    <t>Способен создавать (модифицировать) и сопровождать информационные системы и технологии</t>
  </si>
  <si>
    <t>Математическое и имитационное моделирование</t>
  </si>
  <si>
    <t>МиИМ</t>
  </si>
  <si>
    <t>Технологии обработки информации</t>
  </si>
  <si>
    <t>ТехнОбрИн</t>
  </si>
  <si>
    <t>УК-6</t>
  </si>
  <si>
    <t>Способен управлять своим временем, выстраивать и реализовывать траекторию саморазвития на основе принципов образования в течение всей жизни</t>
  </si>
  <si>
    <t>Теория и практика успешной коммуникации</t>
  </si>
  <si>
    <t>ТиПУК</t>
  </si>
  <si>
    <t>ППСР</t>
  </si>
  <si>
    <t>Капустенко Ирина Сергеевна</t>
  </si>
  <si>
    <t>09.03.03</t>
  </si>
  <si>
    <t>1ПИб-1</t>
  </si>
  <si>
    <t>Способен анализировать и разрабатывать организационно-технические и экономические процессы с применением методов системного анализа и математического моделирования</t>
  </si>
  <si>
    <t>Анализ данных</t>
  </si>
  <si>
    <t>АнДан</t>
  </si>
  <si>
    <t>Исследование операций в экономике</t>
  </si>
  <si>
    <t>ИсслОпвЭк</t>
  </si>
  <si>
    <t>Ларченко Юлия Геннадьевна</t>
  </si>
  <si>
    <t>Основы бухгалтерского учета</t>
  </si>
  <si>
    <t>ОснБухУч</t>
  </si>
  <si>
    <t>ЭФБУ</t>
  </si>
  <si>
    <t>Кузнецова Ольга Рудольфовна</t>
  </si>
  <si>
    <t>Способен 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</si>
  <si>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Корпоративные экономические информационные системы</t>
  </si>
  <si>
    <t>КорпЭкИнфС</t>
  </si>
  <si>
    <t>Абрамсон Елизавета Владимировна</t>
  </si>
  <si>
    <t>Маркетинг</t>
  </si>
  <si>
    <t>Мркетинг</t>
  </si>
  <si>
    <t>ММГУ</t>
  </si>
  <si>
    <t>Азимов Пулод Хакимович</t>
  </si>
  <si>
    <t>УК-9</t>
  </si>
  <si>
    <t>Способен принимать обоснованные экономические решения в различных областях жизнедеятельности</t>
  </si>
  <si>
    <t>Экономика</t>
  </si>
  <si>
    <t>Яковлева Татьяна Анатольевна</t>
  </si>
  <si>
    <t>Экономика организации</t>
  </si>
  <si>
    <t>ЭконОрг</t>
  </si>
  <si>
    <t>10.05.03</t>
  </si>
  <si>
    <t>0ИБ-1</t>
  </si>
  <si>
    <t>ОК-8</t>
  </si>
  <si>
    <t xml:space="preserve">     способностью к самоорганизации и самообразованию </t>
  </si>
  <si>
    <t>Теория решения изобретательских задач</t>
  </si>
  <si>
    <t>ТРИЗ</t>
  </si>
  <si>
    <t>Бердоносов Виктор Дмитриевич</t>
  </si>
  <si>
    <t>Философия</t>
  </si>
  <si>
    <t>Семёнов Александр Борисович</t>
  </si>
  <si>
    <t>Спец ОК Философия</t>
  </si>
  <si>
    <t xml:space="preserve">     способностью анализировать физические явления и процессы, применять соответствующий математический аппарат для формализации и решения профессиональных задач </t>
  </si>
  <si>
    <t>Измерение и оценка параметров сигналов в распределенных информационных системах</t>
  </si>
  <si>
    <t>ИиОПСвРИС</t>
  </si>
  <si>
    <t>Трещев Иван Андреевич</t>
  </si>
  <si>
    <t>ПК-27</t>
  </si>
  <si>
    <t>способностью выполнять полный объем работ, связанных с реализацией частных политик информационной безопасности автоматизированной системы, осуществлять мониторинг и аудит безопасности автоматизированной системы</t>
  </si>
  <si>
    <t>Анализ защищенности распределенных информационных систем</t>
  </si>
  <si>
    <t>АЗРИС</t>
  </si>
  <si>
    <t>Безопасность сетей ЭВМ</t>
  </si>
  <si>
    <t>БСЭВМ</t>
  </si>
  <si>
    <t>Безопасность систем баз данных</t>
  </si>
  <si>
    <t>БСБД</t>
  </si>
  <si>
    <t>Лошманов Антон Юрьевич</t>
  </si>
  <si>
    <t>Информационная безопасность объектов критической информационной инфраструктуры</t>
  </si>
  <si>
    <t>ИБОКИИ</t>
  </si>
  <si>
    <t>Челухин Владимир Алексеевич</t>
  </si>
  <si>
    <t>11.03.04</t>
  </si>
  <si>
    <t>1ПЭб-1</t>
  </si>
  <si>
    <t>Способен использовать положения, законы и методы естественных наук и математики для решения задач инженерной деятельности</t>
  </si>
  <si>
    <t>Математика</t>
  </si>
  <si>
    <t>Катунцева Наталья Леонидовна</t>
  </si>
  <si>
    <t>Теоретические основы электротехники</t>
  </si>
  <si>
    <t>ТОЭ</t>
  </si>
  <si>
    <t>Сочелев Анатолий Федорович</t>
  </si>
  <si>
    <t>Теория сигналов и систем</t>
  </si>
  <si>
    <t>ТеорСиС</t>
  </si>
  <si>
    <t>ПЭ</t>
  </si>
  <si>
    <t>Марущенко Сергей Григорьевич</t>
  </si>
  <si>
    <t>Андрианов Иван Константинович  Калугина Наталья Анатольевна</t>
  </si>
  <si>
    <t>Физические основы электроники</t>
  </si>
  <si>
    <t>ФОЭ</t>
  </si>
  <si>
    <t>Копытов Сергей Михайлович</t>
  </si>
  <si>
    <t>Химия</t>
  </si>
  <si>
    <t>ХиХТ</t>
  </si>
  <si>
    <t>Куликова Татьяна Александровна</t>
  </si>
  <si>
    <t>Способен выполнять расчет и проектирование электронных приборов, схем и устройств различного функционального назначения</t>
  </si>
  <si>
    <t>Микросхемотехника аналоговых и цифровых устройств</t>
  </si>
  <si>
    <t>МСТАиЦУ</t>
  </si>
  <si>
    <t>Фролов Алексей Валерьевич</t>
  </si>
  <si>
    <t>Электрические машины</t>
  </si>
  <si>
    <t>Мельникова Наталья Николаевна</t>
  </si>
  <si>
    <t>Правоведение</t>
  </si>
  <si>
    <t>Гореликов Андрей Иванович</t>
  </si>
  <si>
    <t>12.03.04</t>
  </si>
  <si>
    <t>1БМб-1</t>
  </si>
  <si>
    <t>ОПК-3</t>
  </si>
  <si>
    <t>Способен проводить экспериментальные исследования и измерения, обрабатывать и представлять полученные данные с учетом специфики биотехнических систем и технологий</t>
  </si>
  <si>
    <t>Метрология и технические измерения</t>
  </si>
  <si>
    <t>МиТИзм</t>
  </si>
  <si>
    <t>Янченко Андрей Вячеславович</t>
  </si>
  <si>
    <t>Основы промышленной автоматики и робототехники</t>
  </si>
  <si>
    <t>ОПАиРТ</t>
  </si>
  <si>
    <t>ЭПАПУ</t>
  </si>
  <si>
    <t>Сухоруков Сергей Иванович</t>
  </si>
  <si>
    <t>Средства автоматизированных вычислений</t>
  </si>
  <si>
    <t>САВ</t>
  </si>
  <si>
    <t>Савельев Дмитрий Олегович</t>
  </si>
  <si>
    <t>Технические методы диагностических исследований и лечебных воздействий</t>
  </si>
  <si>
    <t>ТМДИиЛВ</t>
  </si>
  <si>
    <t>Шибеко Роман Владимирович</t>
  </si>
  <si>
    <t>Электробезопасность и технология электромонтажных работ</t>
  </si>
  <si>
    <t>ЭБиТЭИР</t>
  </si>
  <si>
    <t>Иванов Сергей Николаевич</t>
  </si>
  <si>
    <t>Электротехнические материалы и элементы электронной техники</t>
  </si>
  <si>
    <t>ЭТМиЭЭТ</t>
  </si>
  <si>
    <t>Кузьмин Роман Вячеславович</t>
  </si>
  <si>
    <t>Способен выполнять расчет и проектирование биотехнических систем и медицинских изделий с использованием средств автоматизации проектирования</t>
  </si>
  <si>
    <t>УК-7</t>
  </si>
  <si>
    <t>Способен поддерживать должный уровень физической подготовленности для обеспечения полноценной социальной и профессиональной деятельности</t>
  </si>
  <si>
    <t>Физическая культура и спорт</t>
  </si>
  <si>
    <t>ФКиС</t>
  </si>
  <si>
    <t>ФВС</t>
  </si>
  <si>
    <t>Выборнова Елена Николаевна</t>
  </si>
  <si>
    <t>13.03.01</t>
  </si>
  <si>
    <t>1ТЭб-1  1ТЭб-2П</t>
  </si>
  <si>
    <t>Способен демонстрировать применение основных способов получения, преобразования, транспорта и использования теплоты в теплотехнических установках и системах</t>
  </si>
  <si>
    <t>Гидрогазодинамика</t>
  </si>
  <si>
    <t>ГидГазДин</t>
  </si>
  <si>
    <t>Гуменюк Надежда Сергеевна</t>
  </si>
  <si>
    <t>Теория тепло- и массообмена</t>
  </si>
  <si>
    <t>ТеорТ-МО</t>
  </si>
  <si>
    <t>Баранов Евгений Витальевич</t>
  </si>
  <si>
    <t>Техническая термодинамика</t>
  </si>
  <si>
    <t>ТехТермДин</t>
  </si>
  <si>
    <t>Смирнов Алексей Владимирович</t>
  </si>
  <si>
    <t>Физические основы теории горения</t>
  </si>
  <si>
    <t>ФОТГор</t>
  </si>
  <si>
    <t>Леонтьев Виктор Иванович</t>
  </si>
  <si>
    <t xml:space="preserve">Способен проводить расчеты по типовым методикам, проектировать технологическое оборудование с использованием стандартных средств автоматизации проектирования в соответствии с техническим заданием </t>
  </si>
  <si>
    <t>Инженерная графика в CAD-системах</t>
  </si>
  <si>
    <t>ИГвCAD</t>
  </si>
  <si>
    <t>Куриный Владислав Викторович</t>
  </si>
  <si>
    <t>Основы автоматизированного проектирования</t>
  </si>
  <si>
    <t>ОснАвтПР</t>
  </si>
  <si>
    <t>Андрианов Иван Константинович</t>
  </si>
  <si>
    <t>Специальные технологии проектирования теплового энергетического оборудования</t>
  </si>
  <si>
    <t>СТПТЭО</t>
  </si>
  <si>
    <t>Попов Алексей Юрьевич</t>
  </si>
  <si>
    <t>Тепломеханическое и вспомогательное оборудование электростанций</t>
  </si>
  <si>
    <t>ТМиВОЭС</t>
  </si>
  <si>
    <t>Шаломов Вячеслав Иванович</t>
  </si>
  <si>
    <t>13.03.02</t>
  </si>
  <si>
    <t>1ЭЛб-1</t>
  </si>
  <si>
    <t>ОПК-2</t>
  </si>
  <si>
    <t>Способен разрабатывать алгоритмы и компьютерные программы, пригодные для практического применения</t>
  </si>
  <si>
    <t>Программирование и алгоритмизация технологических процессов</t>
  </si>
  <si>
    <t>ПиАТехПр</t>
  </si>
  <si>
    <t>Стельмащук Сергей Валерьевич</t>
  </si>
  <si>
    <t>Способен к разработке комплекта конструкторской документации эскизного, технического и рабочего проектов системы электропривода</t>
  </si>
  <si>
    <t>Микропроцессорные устройства систем управления</t>
  </si>
  <si>
    <t>МПУСУ</t>
  </si>
  <si>
    <t>Егоров Владислав Алексеевич</t>
  </si>
  <si>
    <t>Электрический привод</t>
  </si>
  <si>
    <t>ЭлПрив</t>
  </si>
  <si>
    <t>УК-5</t>
  </si>
  <si>
    <t>Способен воспринимать межкультурное разнообразие общества в социально-историческом, этическом и философском контекстах</t>
  </si>
  <si>
    <t>История (история России, всеобщая история)</t>
  </si>
  <si>
    <t>История (ИР ВИ)</t>
  </si>
  <si>
    <t>Абабкова Наталья Николаевна</t>
  </si>
  <si>
    <t>Культурология</t>
  </si>
  <si>
    <t>Тимофеева Ирина Юрьевна</t>
  </si>
  <si>
    <t>Шинкорук Марина Владимировна</t>
  </si>
  <si>
    <t>Фмлософия</t>
  </si>
  <si>
    <t>Афанасьева Людмила Викторовна</t>
  </si>
  <si>
    <t>Бакалавриат УК-5 Философия</t>
  </si>
  <si>
    <t>1ЭСб-1</t>
  </si>
  <si>
    <t>ОПК-5</t>
  </si>
  <si>
    <t>Способен использовать свойства конструкционных и электротехнических материалов в расчетах параметров и режимов объектов профессиональной деятельности</t>
  </si>
  <si>
    <t>Техника высоких напряжений</t>
  </si>
  <si>
    <t>ТехВысНапр</t>
  </si>
  <si>
    <t>Способен к разработке нормативно-технической документации по техническому обслуживанию и ремонту оборудования подстанций</t>
  </si>
  <si>
    <t>Системы электроснабжения</t>
  </si>
  <si>
    <t>СистЭС</t>
  </si>
  <si>
    <t>УК-2</t>
  </si>
  <si>
    <t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t>
  </si>
  <si>
    <t>Алгоритмы решения нестандартных задач</t>
  </si>
  <si>
    <t>АРНЗ</t>
  </si>
  <si>
    <t>Болдырев Владислав Вячеславович</t>
  </si>
  <si>
    <t>Прововедение</t>
  </si>
  <si>
    <t>Якубович Ирина Николаевна</t>
  </si>
  <si>
    <t>Энергосберегающие технологии в промышленности</t>
  </si>
  <si>
    <t>ЭСТвП</t>
  </si>
  <si>
    <t>Табаров Бехруз Довудходжаевич</t>
  </si>
  <si>
    <t>13.05.02</t>
  </si>
  <si>
    <t>1СЭ-1П</t>
  </si>
  <si>
    <t>ОК-3</t>
  </si>
  <si>
    <t>Способность осуществлять научный анализ социально значимых явлений и процессов, в том числе политического и экономического характера, мировоззренческих и философских проблем, использовать основные положения и методы гуманитарных, социальных и экономических наук при решении социальных и профессиональных задач</t>
  </si>
  <si>
    <t>Кириченко Любовь Павловна</t>
  </si>
  <si>
    <t>Способность выявлять естественнонаучную сущность проблем, возникающих в ходе профессиональной деятельности, и применять соответствующий физико-математический аппарат для их формализации, анализа и выработки решения</t>
  </si>
  <si>
    <t>Каталажнова Ирина Николаевна  Лихтин Владимир Валентинович</t>
  </si>
  <si>
    <t>Техника сильных электрических и магнитных полей</t>
  </si>
  <si>
    <t>ТСЭиМП</t>
  </si>
  <si>
    <t>Техническая механика</t>
  </si>
  <si>
    <t>ТехМех</t>
  </si>
  <si>
    <t>АС</t>
  </si>
  <si>
    <t>Потянихин Дмитрий Андреевич</t>
  </si>
  <si>
    <t>Вакулюк Алла Александровна  Гринкруг Мирон Соломонович</t>
  </si>
  <si>
    <t>Проценко Александра Николаевна</t>
  </si>
  <si>
    <t>ПСК-1.2</t>
  </si>
  <si>
    <t>Способность и готовность проводить расчеты значений основных параметров при проектировании систем энергообеспечения, механизмов и приборов специальных устройств и изделий</t>
  </si>
  <si>
    <t>Трансформаторы и дроссели малой мощности</t>
  </si>
  <si>
    <t>ТиДММ</t>
  </si>
  <si>
    <t>Сериков Александр Владимирович</t>
  </si>
  <si>
    <t>15.03.01</t>
  </si>
  <si>
    <t>1МНб-1</t>
  </si>
  <si>
    <t>ОК-9</t>
  </si>
  <si>
    <t>готовностью пользоваться основными методами защиты производственного персонала и населения от возможных последствий аварий, катастроф, стихийных бедствий</t>
  </si>
  <si>
    <t>способностью 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</si>
  <si>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Куриный Владислав Викторович  Свиридов Андрей Владимирович</t>
  </si>
  <si>
    <t>ПК-18</t>
  </si>
  <si>
    <t>умением применять методы стандартных испытаний по определению физико-механических свойств и технологических показателей используемых материалов и готовых изделий</t>
  </si>
  <si>
    <t>Контроль и управление технологическими процессами сварки</t>
  </si>
  <si>
    <t>КиУТПСв</t>
  </si>
  <si>
    <t>ТСМП имени В.И. Муравьева</t>
  </si>
  <si>
    <t>Клешнина Оксана Николаевна</t>
  </si>
  <si>
    <t>Контроль качества сварки</t>
  </si>
  <si>
    <t>ККачСв</t>
  </si>
  <si>
    <t>Григорьев Владимир Владимирович</t>
  </si>
  <si>
    <t>Материаловедение</t>
  </si>
  <si>
    <t>МатВед</t>
  </si>
  <si>
    <t>МТНМ</t>
  </si>
  <si>
    <t>Белова Инна Валерьевна</t>
  </si>
  <si>
    <t>Современные сварочные материалы</t>
  </si>
  <si>
    <t>ССварМат</t>
  </si>
  <si>
    <t>15.03.02</t>
  </si>
  <si>
    <t>1ОНб-1П</t>
  </si>
  <si>
    <t>знанием основных методов, способов и средств получения, хранения, переработки информации, умением использовать для решения коммуникативных задач современные технические средства и информационные технологии с использованием традиционных носителей информации, распределенных баз знаний, а также информации в глобальных компьютерных сетях</t>
  </si>
  <si>
    <t>ПК-11</t>
  </si>
  <si>
    <t xml:space="preserve">способностью проектировать техническое оснащение рабочих мест с размещением технологического оборудования, умением осваивать вводимое оборудование </t>
  </si>
  <si>
    <t>Оборудование транспортировки и хранения нефти и газа</t>
  </si>
  <si>
    <t>ОТиХНиГ</t>
  </si>
  <si>
    <t>Отряскина Татьяна Александровна</t>
  </si>
  <si>
    <t>Процессы и аппараты переработки нефти и газа в нефтехимии</t>
  </si>
  <si>
    <t>ПиАПНиГвНХ</t>
  </si>
  <si>
    <t>Щетинин Владимир Сергеевич</t>
  </si>
  <si>
    <t>15.03.05</t>
  </si>
  <si>
    <t>1ТМб-1П</t>
  </si>
  <si>
    <t>Способен внедрять и осваивать новое технологическое оборудование</t>
  </si>
  <si>
    <t>Инженерный анализ в CAE-системах</t>
  </si>
  <si>
    <t>ИАвCAE</t>
  </si>
  <si>
    <t>Основы технологии машиностроения</t>
  </si>
  <si>
    <t>ОснТМ</t>
  </si>
  <si>
    <t>Саблин Павел Алексеевич</t>
  </si>
  <si>
    <t>Режущий инструмент</t>
  </si>
  <si>
    <t>РежИнс</t>
  </si>
  <si>
    <t>Конченкова Ирина Павловна</t>
  </si>
  <si>
    <t>Спецкурс по профессии «Оператор станков с числовым программным управлением»</t>
  </si>
  <si>
    <t>СКпоПрОСсЧПУ</t>
  </si>
  <si>
    <t>Пронин Александр Иннокентьевич</t>
  </si>
  <si>
    <t>Электротехника и электроника</t>
  </si>
  <si>
    <t>ЭлиЭдктрон</t>
  </si>
  <si>
    <t xml:space="preserve">Способен к разработке технологических процессов изготовления деталей машиностроения </t>
  </si>
  <si>
    <t>Процессы и операции формообразования</t>
  </si>
  <si>
    <t>ПиОФО</t>
  </si>
  <si>
    <t>УК-11</t>
  </si>
  <si>
    <t>Ракитина Наталья Эдуардовна</t>
  </si>
  <si>
    <t>15.03.06</t>
  </si>
  <si>
    <t>1МРб-1</t>
  </si>
  <si>
    <t>Способен применять естественнонаучные и общеинженерные знания, методы математического анализа и моделирования в профессиональной деятельности</t>
  </si>
  <si>
    <t>Релейно-контакторное управление</t>
  </si>
  <si>
    <t>РелКонУпр</t>
  </si>
  <si>
    <t>Теория автоматического управления</t>
  </si>
  <si>
    <t>ТАУ</t>
  </si>
  <si>
    <t>Гудим Александр Сергеевич  Савельев Дмитрий Олегович</t>
  </si>
  <si>
    <t>Колошенко Юлия Борисовна</t>
  </si>
  <si>
    <t>Андрианов Иван Константинович  Сизинцева Анна Сергеевна</t>
  </si>
  <si>
    <t>Способен осуществлять выбор программного обеспечения для системы управления гибкими производственными системами в машиностроении</t>
  </si>
  <si>
    <t>УК-3</t>
  </si>
  <si>
    <t>Способен осуществлять социальное взаимодействие и реализовывать свою роль в команде</t>
  </si>
  <si>
    <t>18.03.01 зол</t>
  </si>
  <si>
    <t>1ХТб-1П 1ХТб-3</t>
  </si>
  <si>
    <t>Способен обеспечивать проведение технологического процесса, использовать технические средства для контроля параметров технологического процесса, свойств сырья и готовой продукции, осуществлять изменение параметров технологического процесса при изменении свойств сырья</t>
  </si>
  <si>
    <t>Прикладная механика</t>
  </si>
  <si>
    <t>ПриклМех</t>
  </si>
  <si>
    <t>Процессы и аппараты химической технологии</t>
  </si>
  <si>
    <t>ПиАХимТех</t>
  </si>
  <si>
    <t>Проценко Александр Евгеньевич</t>
  </si>
  <si>
    <t>Тепловые процессы и аппараты</t>
  </si>
  <si>
    <t>ТепПиА</t>
  </si>
  <si>
    <t>Способен принимать организационные и технические меры по выполнению производственных заданий в основных и вспомогательных технологических подразделениях пирометаллургического производства</t>
  </si>
  <si>
    <t>Теория пирометаллургических процессов</t>
  </si>
  <si>
    <t>ТеорПироМП</t>
  </si>
  <si>
    <t>Лиманкин Владимир Васильевич</t>
  </si>
  <si>
    <t>18.03.01 неф</t>
  </si>
  <si>
    <t>1ХТб-2</t>
  </si>
  <si>
    <t>Способен осуществлять экспериментальные исследования и испытания по заданной методике, проводить наблюдения и измерения с учетом требований техники безопасности, обрабатывать и интерпретировать экспериментальные данные</t>
  </si>
  <si>
    <t>Аналитическая химия</t>
  </si>
  <si>
    <t>АнХим</t>
  </si>
  <si>
    <t>Шакирова Ольга Григорьевна</t>
  </si>
  <si>
    <t>Физико-химические методы анализа</t>
  </si>
  <si>
    <t>ФХМА</t>
  </si>
  <si>
    <t>Способен организовывать контроль качества нефти и продуктов ее переработки, выявлять некондиционные нефтепродукты</t>
  </si>
  <si>
    <t>Спецкурс по профессии "Оператор установки"</t>
  </si>
  <si>
    <t>СКпоПОУ</t>
  </si>
  <si>
    <t>Устинов Владимир Александрович</t>
  </si>
  <si>
    <t>Химия природных энергоносителей и углеродных материалов</t>
  </si>
  <si>
    <t>ХПЭНиУМ</t>
  </si>
  <si>
    <t>Бурдакова Екатерина Сергеевна</t>
  </si>
  <si>
    <t>Аксенов Андрей Александрович</t>
  </si>
  <si>
    <t>Товбаз Елена Геннадьевна</t>
  </si>
  <si>
    <t>Говорухин Григорий Эдуардович</t>
  </si>
  <si>
    <t>18.03.01</t>
  </si>
  <si>
    <t>1ТБб-1П</t>
  </si>
  <si>
    <t>Способен обеспечивать безопасность человека и сохранение окружающей среды, основываясь на принципах культуры безопасности и концепции риск-ориентированного мышления</t>
  </si>
  <si>
    <t>Безопасность труда</t>
  </si>
  <si>
    <t>БезТр</t>
  </si>
  <si>
    <t>20.03.01</t>
  </si>
  <si>
    <t>Ноксология</t>
  </si>
  <si>
    <t>Природопользование</t>
  </si>
  <si>
    <t>ПрирПол</t>
  </si>
  <si>
    <t>Никифорова Галина Евгеньевна</t>
  </si>
  <si>
    <t>Физиология человека</t>
  </si>
  <si>
    <t>ФизиолЧел</t>
  </si>
  <si>
    <t>Младова Татьяна Александровна</t>
  </si>
  <si>
    <t>Экология</t>
  </si>
  <si>
    <t>Способен разрабатывать мероприятия по охране окружающей среды и обеспечивать экологическую безопасность и документальное оформление отчетности в соответствии с установленными требованиями</t>
  </si>
  <si>
    <t>Источники загрязнения среды обитания</t>
  </si>
  <si>
    <t>ИЗСО</t>
  </si>
  <si>
    <t>Мониторинг среды обитания</t>
  </si>
  <si>
    <t>МонСрОб</t>
  </si>
  <si>
    <t>Радиационная безопасность</t>
  </si>
  <si>
    <t>РадБез</t>
  </si>
  <si>
    <t>Юльчиев Семион Сергеевич</t>
  </si>
  <si>
    <t>Электромагнитная безопасность</t>
  </si>
  <si>
    <t>ЭлМагБ</t>
  </si>
  <si>
    <t>21.03.02</t>
  </si>
  <si>
    <t>1КЗб-1П</t>
  </si>
  <si>
    <t>Способен выполнять проектные работы в области землеустройства и кадастров с учетом экономических, экологических, социальных и других ограничений</t>
  </si>
  <si>
    <t>Землеустройство</t>
  </si>
  <si>
    <t>ЗемлеУстр</t>
  </si>
  <si>
    <t>Инженерное обустройство территории</t>
  </si>
  <si>
    <t>ИнжОбТер</t>
  </si>
  <si>
    <t>Основы землеустройства</t>
  </si>
  <si>
    <t>ОснЗемУстр</t>
  </si>
  <si>
    <t>Способен осуществлять действия по государственному кадастровому учету и оценке недвижимого имущества, вести документооборот</t>
  </si>
  <si>
    <t>Анализ земельных правоотношений</t>
  </si>
  <si>
    <t>АЗП</t>
  </si>
  <si>
    <t>Коротеева Любовь Ивановна</t>
  </si>
  <si>
    <t>Основы кадастра недвижимости</t>
  </si>
  <si>
    <t>ОснКадНед</t>
  </si>
  <si>
    <t>22.03.01</t>
  </si>
  <si>
    <t>1ММб-1П</t>
  </si>
  <si>
    <t>Способен решать научно-исследовательские задачи при осуществлении профессиональной деятельности с применением современных информационных технологий и прикладных аппаратно-программных средств</t>
  </si>
  <si>
    <t>Методы исследования материалов и процессов</t>
  </si>
  <si>
    <t>МИМиП</t>
  </si>
  <si>
    <t>Физулаков Роман Анатольевич</t>
  </si>
  <si>
    <t>Способен осуществлять рациональный выбор материалов и оптимизировать их расходование на основе анализа заданных условий эксплуатации материалов, оценки  их надежности, экономичности и экологических последствий применения</t>
  </si>
  <si>
    <t>Машиностроительные материалы</t>
  </si>
  <si>
    <t>МашМат</t>
  </si>
  <si>
    <t>23.03.01</t>
  </si>
  <si>
    <t>2ОПб-1П</t>
  </si>
  <si>
    <t>Способен осуществлять профессиональную деятельность с учетом экономических, экологических и социальных ограничений на всех этапах жизненного цикла транспортно-технологических машин и комплексов</t>
  </si>
  <si>
    <t>Менеджмент</t>
  </si>
  <si>
    <t>Бянкин Антон Сергеевич</t>
  </si>
  <si>
    <t>Общий курс транспорта</t>
  </si>
  <si>
    <t>ОбКурсТр</t>
  </si>
  <si>
    <t>Способен к разработке транспортных схем, методов доставки и оптимизации транспортных потоков</t>
  </si>
  <si>
    <t>Теория транспортных процессов и систем</t>
  </si>
  <si>
    <t>ТеорТрПиС</t>
  </si>
  <si>
    <t>Гунькова Ольга Владимировна</t>
  </si>
  <si>
    <t>Валеев Андрей Мусагитович</t>
  </si>
  <si>
    <t>23.03.03</t>
  </si>
  <si>
    <t>1ЭТб-1П</t>
  </si>
  <si>
    <t>Способен участвовать в разработке технической документации с использованием стандартов, норм и правил, связанных с профессиональной деятельностью</t>
  </si>
  <si>
    <t>Жигалкин Константин Александрович</t>
  </si>
  <si>
    <t>Специальные технологии проектирования</t>
  </si>
  <si>
    <t>СпецТехПр</t>
  </si>
  <si>
    <t>Способен использовать в практической деятельности знания в области конструкции и эксплуатационных свойств автомобиля, назначения, устройства и принципа действия его агрегатов и систем</t>
  </si>
  <si>
    <t>Теплотехнические устройства автомобилей</t>
  </si>
  <si>
    <t>ТТУАвто</t>
  </si>
  <si>
    <t>Устройство автомобилей</t>
  </si>
  <si>
    <t>УстрАвто</t>
  </si>
  <si>
    <t>Малыхин Анатолий Александрович</t>
  </si>
  <si>
    <t>Эксплуатационные свойства автомобилей</t>
  </si>
  <si>
    <t>ЭксСвАвто</t>
  </si>
  <si>
    <t>Хвостиков Александр Станиславович</t>
  </si>
  <si>
    <t>24.03.04</t>
  </si>
  <si>
    <t>3АСб-1П</t>
  </si>
  <si>
    <t>Способен понимать принципы работы современных информационных технологий и использовать их для решения задач профессиональной деятельности;</t>
  </si>
  <si>
    <t xml:space="preserve">Информационные технологии </t>
  </si>
  <si>
    <t>Столяров Виталий Яварович</t>
  </si>
  <si>
    <t>24.05.07</t>
  </si>
  <si>
    <t>9ТС-1</t>
  </si>
  <si>
    <t>владением основными методами, способами и средствами получения, хранения, переработки информации, умением работать с компьютером как средством управления информацией</t>
  </si>
  <si>
    <t>ИАвCFT</t>
  </si>
  <si>
    <t>Просолович Алексей Александрович</t>
  </si>
  <si>
    <t>Информатика</t>
  </si>
  <si>
    <t>(пусто)</t>
  </si>
  <si>
    <t>Начертательная геометрия и инженерная графика в CAD-системах</t>
  </si>
  <si>
    <t>НГиИГвCAD</t>
  </si>
  <si>
    <t>Применение пакетов прикладных программ в механике конструкций</t>
  </si>
  <si>
    <t>ППППвМК</t>
  </si>
  <si>
    <t>САПР технологических процессов</t>
  </si>
  <si>
    <t>САПРТП</t>
  </si>
  <si>
    <t>Специальные компьютерные технологии</t>
  </si>
  <si>
    <t>СпецКомпТехн</t>
  </si>
  <si>
    <t>Чвирова Мария Михайловна</t>
  </si>
  <si>
    <t>ПК-13</t>
  </si>
  <si>
    <t>способностью использовать стандарты и типовые методы контроля и оценки качества выпускаемой продукции</t>
  </si>
  <si>
    <t>Контроль и оценка качества выпускаемой продукции</t>
  </si>
  <si>
    <t>КиОКВП</t>
  </si>
  <si>
    <t>Лозовский Иван Владимирович</t>
  </si>
  <si>
    <t>ПСК-4.5</t>
  </si>
  <si>
    <t>способностью и готовностью участвовать в разработке новых технологических процессов и принципов нового технологического оборудования</t>
  </si>
  <si>
    <t>Аддитивные технологии</t>
  </si>
  <si>
    <t>АддТехн</t>
  </si>
  <si>
    <t>Монтаж и испытания систем самолётов</t>
  </si>
  <si>
    <t>МиИСС</t>
  </si>
  <si>
    <t>Марьин Сергей Борисович</t>
  </si>
  <si>
    <t>Технология заготовительно-штамповочного производства</t>
  </si>
  <si>
    <t>ТЗШП</t>
  </si>
  <si>
    <t>Технология сборки самолётов</t>
  </si>
  <si>
    <t>ТСС</t>
  </si>
  <si>
    <t>Гусева Роза Ивановна</t>
  </si>
  <si>
    <t>26.03.02</t>
  </si>
  <si>
    <t>1КСб-1П</t>
  </si>
  <si>
    <t>Способен понимать принципы работы современных информационных технологий и использовать их для решения задач профессиональной деятельности</t>
  </si>
  <si>
    <t>Марченко Олеся Владимировна</t>
  </si>
  <si>
    <t>Способен участвовать в разработке проектов судов и средств океанотехники, энергетических установок и функционального оборудования, судовых систем и устройств, систем объектов морской (речной) инфраструктуры с учетом технико-эксплуатационных, эргономических, технологических, экономических, экологических требований с использованием информационных технологий</t>
  </si>
  <si>
    <t>Гидромеханика</t>
  </si>
  <si>
    <t>ГидроМех</t>
  </si>
  <si>
    <t>Козин Виктор Михайлович</t>
  </si>
  <si>
    <t>Конструкция корпуса судов (кораблей)</t>
  </si>
  <si>
    <t>ККСКор</t>
  </si>
  <si>
    <t>Каменских Ираида Витальевна</t>
  </si>
  <si>
    <t>Корабельные (судовые) системы</t>
  </si>
  <si>
    <t>КСудСист</t>
  </si>
  <si>
    <t>Общее устройство судов</t>
  </si>
  <si>
    <t>ОбУстрСуд</t>
  </si>
  <si>
    <t>Особенности эксплуатации океанотехники</t>
  </si>
  <si>
    <t>ОсобЭкспОТ</t>
  </si>
  <si>
    <t>Способен использовать базовые дефектологические знания в социальной и профессиональной сферах</t>
  </si>
  <si>
    <t>27.03.04</t>
  </si>
  <si>
    <t>1АУб-1  1АУб-2П</t>
  </si>
  <si>
    <t>Способен использовать фундаментальные знания для решения базовых задач управления в технических системах с целью совершенствования в профессиональной деятельности</t>
  </si>
  <si>
    <t>Гудим Александр Сергеевич</t>
  </si>
  <si>
    <t xml:space="preserve">Способен разрабатывать средства автоматизации и механизации технологических процессов механосборочного производства </t>
  </si>
  <si>
    <t>27.03.05</t>
  </si>
  <si>
    <t>1ИНб-1</t>
  </si>
  <si>
    <t>Способен анализировать задачи профессиональной деятельности на основе положений, законов и методов в области математики, естественных и технических наук</t>
  </si>
  <si>
    <t>ИКГ</t>
  </si>
  <si>
    <t>Катунцева Наталья Леонидовна  Широкова Зинаида Васильевна</t>
  </si>
  <si>
    <t xml:space="preserve">Способен разрабатывать инновационные проекты развития производства </t>
  </si>
  <si>
    <t>Автоматизированные системы управления производственными процессами</t>
  </si>
  <si>
    <t>АСУПП</t>
  </si>
  <si>
    <t>Горькавый Александр Иванович</t>
  </si>
  <si>
    <t>Технология повышения эффективности инновационной деятельности предприятия</t>
  </si>
  <si>
    <t>ТПЭИДП</t>
  </si>
  <si>
    <t>Куделько Анатолий Романович</t>
  </si>
  <si>
    <t>Управление инновационной деятельностью</t>
  </si>
  <si>
    <t>УпрИнДеят</t>
  </si>
  <si>
    <t>УпрИнновПр</t>
  </si>
  <si>
    <t>38.03.01</t>
  </si>
  <si>
    <t>1ЭКб-1</t>
  </si>
  <si>
    <t>Способен применять знания (на промежуточном уровне) экономической теории при решении прикладных задач</t>
  </si>
  <si>
    <t>Экономическая теория</t>
  </si>
  <si>
    <t>ЭкТеория</t>
  </si>
  <si>
    <t>Кудрякова Надежда Валерьевна</t>
  </si>
  <si>
    <t>Способен анализировать и прогнозировать финансовое состояние организации с учетом рыночной конъюнктуры</t>
  </si>
  <si>
    <t>Анализ интегрированной отчетности</t>
  </si>
  <si>
    <t>АИО</t>
  </si>
  <si>
    <t>Лавриненко Марина Борисовна</t>
  </si>
  <si>
    <t>Анализ труда и заработной платы</t>
  </si>
  <si>
    <t>АТиЗП</t>
  </si>
  <si>
    <t>Бюджетная система Российской Федерации</t>
  </si>
  <si>
    <t>БюдСистРФ</t>
  </si>
  <si>
    <t>Деньги, кредит, банки</t>
  </si>
  <si>
    <t>ДКБ</t>
  </si>
  <si>
    <t>Кизиль Елена Витальевна</t>
  </si>
  <si>
    <t>Налогообложение</t>
  </si>
  <si>
    <t>Налобл</t>
  </si>
  <si>
    <t>Кузнецова Ирина Николаевна</t>
  </si>
  <si>
    <t>Национальная экономика</t>
  </si>
  <si>
    <t>НацЭкон</t>
  </si>
  <si>
    <t>Основы бухгалтерского учёта</t>
  </si>
  <si>
    <t>Социально-экономическая статистика</t>
  </si>
  <si>
    <t>Соц-экСтат</t>
  </si>
  <si>
    <t>Финансы организации (предприятия)</t>
  </si>
  <si>
    <t>ФинОргПр</t>
  </si>
  <si>
    <t>Экономика отраслевых рынков</t>
  </si>
  <si>
    <t>ЭконОтрРын</t>
  </si>
  <si>
    <t>38.03.02</t>
  </si>
  <si>
    <t>1МДб-1</t>
  </si>
  <si>
    <t>Способен разрабатывать обоснованные организационно-управленческие решения с учетом их социальной значимости, содействовать их реализации в условиях сложной и динамичной среды и оценивать их последствия;</t>
  </si>
  <si>
    <t>Исследование и проектирование систем управления</t>
  </si>
  <si>
    <t>ИиПСУ</t>
  </si>
  <si>
    <t>Методы принятия управленческих решений</t>
  </si>
  <si>
    <t>МПУР</t>
  </si>
  <si>
    <t>Бурдакова Галина Ивановна</t>
  </si>
  <si>
    <t>Социальная ответственность бизнеса</t>
  </si>
  <si>
    <t>СоцОтвБиз</t>
  </si>
  <si>
    <t>Усанов Илья Геннадьевич</t>
  </si>
  <si>
    <t>Способен разрабатывать стратегии организации с целью адаптации ее хозяйственной деятельности и системы управления к изменяющимся в условиях рынка внешним и внутренним экономическим условиям, подготавливать и согласовывать разделы тактических комплексных планов производственной, финансовой и коммерческой деятельности организации и ее структурных подразделений (отделов, цехов)</t>
  </si>
  <si>
    <t>Инновационный менеджмент</t>
  </si>
  <si>
    <t>ИнновМен</t>
  </si>
  <si>
    <t>Усанов Геннадий Иванович</t>
  </si>
  <si>
    <t>Стратегический менеджмент</t>
  </si>
  <si>
    <t>СтрМен</t>
  </si>
  <si>
    <t>Петрунина Жанна Валерьяновна</t>
  </si>
  <si>
    <t>38.03.04</t>
  </si>
  <si>
    <t>1ГУб-1</t>
  </si>
  <si>
    <t>ОПК-7</t>
  </si>
  <si>
    <t>Способен осуществлять внутриорганизационные и межведомственные коммуникации, обеспечивать взаимодействие органов власти с гражданами, коммерческими организациями, институтами гражданского общества, средствами массовой информации</t>
  </si>
  <si>
    <t>Политология</t>
  </si>
  <si>
    <t>Новиков Денис Викторович</t>
  </si>
  <si>
    <t>Теория организации</t>
  </si>
  <si>
    <t>ТеогОрг</t>
  </si>
  <si>
    <t>Способен осуществлять финансово-экономический анализ предприятия, анализировать ситуацию в области социально-экономического развития Российской Федерации</t>
  </si>
  <si>
    <t>НалОбл</t>
  </si>
  <si>
    <t>ЭконОгр</t>
  </si>
  <si>
    <t>Документационное обеспечение и делопроизводство в государственном и муниципальном управлении</t>
  </si>
  <si>
    <t>ДОиДПвГиМУ</t>
  </si>
  <si>
    <t>Мешков Александр Сергеевич</t>
  </si>
  <si>
    <t>Новикова Валерия Михайловна</t>
  </si>
  <si>
    <t>40.03.01</t>
  </si>
  <si>
    <t>2ЮРб-1</t>
  </si>
  <si>
    <t>Способен анализировать основные закономерности формирования, функционирования и развития права</t>
  </si>
  <si>
    <t>История государства и права зарубежных стран</t>
  </si>
  <si>
    <t>ИГиПЗС</t>
  </si>
  <si>
    <t>История государства и права России</t>
  </si>
  <si>
    <t>ИГиПР</t>
  </si>
  <si>
    <t>Конституционное право</t>
  </si>
  <si>
    <t>КонсПр</t>
  </si>
  <si>
    <t>Чащина Светлана Ивановна</t>
  </si>
  <si>
    <t>Римское право</t>
  </si>
  <si>
    <t>РимПр</t>
  </si>
  <si>
    <t>Теория государства и права</t>
  </si>
  <si>
    <t>ТеорГосиПр</t>
  </si>
  <si>
    <t>Кузьмина Ольга Александровна  Цевелева Ирина Вячеславовна</t>
  </si>
  <si>
    <t>Способен осуществлять предупреждение правонарушений, выявлять и устранять причины и условия, способствующие их совершению</t>
  </si>
  <si>
    <t>Правоохранительные органы</t>
  </si>
  <si>
    <t>ПрОхрОрг</t>
  </si>
  <si>
    <t>42.03.01</t>
  </si>
  <si>
    <t>1РОб-1</t>
  </si>
  <si>
    <t>Способен учитывать тенденции развития общественных и государственных институтов для их разностороннего освещения в создаваемых медиатекстах и (или) медиапродуктах, и (или) коммуникационных продуктах</t>
  </si>
  <si>
    <t>Киба Дарья Валерьевна</t>
  </si>
  <si>
    <t>Социология</t>
  </si>
  <si>
    <t>Способен планировать, разрабатывать и осуществлять  коммуникационные проекты, владеет отдельными методами их реализации</t>
  </si>
  <si>
    <t>Брендинг</t>
  </si>
  <si>
    <t>Имиджелогия</t>
  </si>
  <si>
    <t>Имеджелогия</t>
  </si>
  <si>
    <t>Мастер-класс "Проектирование в рекламе"</t>
  </si>
  <si>
    <t>МКПрР</t>
  </si>
  <si>
    <t>Связи с общественностью в кризисных ситуациях</t>
  </si>
  <si>
    <t>СсОвКС</t>
  </si>
  <si>
    <t>Теория рекламы</t>
  </si>
  <si>
    <t>ТеорРек</t>
  </si>
  <si>
    <t>Теория связей с общественностью</t>
  </si>
  <si>
    <t>ТеорСвсОб</t>
  </si>
  <si>
    <t>Персональный менеджмент</t>
  </si>
  <si>
    <t>ПерсМен</t>
  </si>
  <si>
    <t>Гусева Жанна Игоревна</t>
  </si>
  <si>
    <t>45.03.02</t>
  </si>
  <si>
    <t>1БЛб-1</t>
  </si>
  <si>
    <t>Способен порождать и понимать устные и письменные тексты на изучаемом иностранном языке применительно к основным функциональным стилям в официальной и неофициальной сферах общения</t>
  </si>
  <si>
    <t>Мусалитина Евгения Александровна Шимко Анастасия Геннадьевна</t>
  </si>
  <si>
    <t>Практика устной и письменной речи английского языка</t>
  </si>
  <si>
    <t>ПУиПРАнгЯз</t>
  </si>
  <si>
    <t>Лопатина Ольга Ивановна  Мусалитина Евгения Александровна  Скидин Владимир Витальевич    Цыгвинцева Виктория Сергеевна</t>
  </si>
  <si>
    <t>Практическая грамматика английского языка</t>
  </si>
  <si>
    <t>ПрГрамАнгЯз</t>
  </si>
  <si>
    <t>Иванов Антон Анатольевич  Квашенко Ольга Леонидовна  Шибико Ольга Сергеевна</t>
  </si>
  <si>
    <t>Практический курс китайского языка</t>
  </si>
  <si>
    <t>ПрККитЯз</t>
  </si>
  <si>
    <t>Когай Сергей Геннадьевич  Мусалитина Евгения Александровна</t>
  </si>
  <si>
    <t>Способен переводить с иностранного языка на русский и с русского языка на иностранный специальную литературу, патентные описания, художественную литературу, переписку с зарубежными организациями, документы съездов, конференций, совещаний, семинаров и т.п.</t>
  </si>
  <si>
    <t>Практический курс перевода английского языка</t>
  </si>
  <si>
    <t>ПрКПАнгЯз</t>
  </si>
  <si>
    <t>Кортун Екатерина Александровна  Шибико Ольга Сергеевна</t>
  </si>
  <si>
    <t>Теория перевода</t>
  </si>
  <si>
    <t>ТеорПерев</t>
  </si>
  <si>
    <t>Шибико Ольга Сергеевна</t>
  </si>
  <si>
    <t>46.03.02</t>
  </si>
  <si>
    <t>1ДАб-1</t>
  </si>
  <si>
    <t>Способен применять теоретические знания для решения поставленных задач в области документоведения и архивоведения</t>
  </si>
  <si>
    <t>Архивоведение</t>
  </si>
  <si>
    <t>АрхВед</t>
  </si>
  <si>
    <t>Вспомогательные исторические дисциплины</t>
  </si>
  <si>
    <t>ВспИстДисц</t>
  </si>
  <si>
    <t>Документоведение</t>
  </si>
  <si>
    <t>ПК-4</t>
  </si>
  <si>
    <t>Способен организовать оперативное хранение документов в организации и передачу дел для последующего хранения</t>
  </si>
  <si>
    <t>Архивное право</t>
  </si>
  <si>
    <t>АрхПрав</t>
  </si>
  <si>
    <t>Источниковедение</t>
  </si>
  <si>
    <t>ИсточВед</t>
  </si>
  <si>
    <t>Рукописные собрания музеев и библиотек</t>
  </si>
  <si>
    <t>РСМиБ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</si>
</sst>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5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4" fontId="1" fillId="0" borderId="1" xfId="0" quotePrefix="1" applyNumberFormat="1" applyFont="1" applyFill="1" applyBorder="1" applyAlignment="1">
      <alignment vertical="top" wrapText="1"/>
    </xf>
    <xf numFmtId="0" fontId="1" fillId="0" borderId="1" xfId="0" quotePrefix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0"/>
  <sheetViews>
    <sheetView tabSelected="1" zoomScaleNormal="100" workbookViewId="0">
      <pane ySplit="1" topLeftCell="A2" activePane="bottomLeft" state="frozen"/>
      <selection pane="bottomLeft" activeCell="I3" sqref="I3"/>
    </sheetView>
  </sheetViews>
  <sheetFormatPr defaultRowHeight="15" x14ac:dyDescent="0.25"/>
  <cols>
    <col min="1" max="1" width="10.28515625" style="2" bestFit="1" customWidth="1"/>
    <col min="2" max="2" width="11.85546875" style="2" customWidth="1"/>
    <col min="3" max="3" width="14.28515625" style="2" customWidth="1"/>
    <col min="4" max="4" width="75.28515625" style="2" customWidth="1"/>
    <col min="5" max="5" width="36" style="2" customWidth="1"/>
    <col min="6" max="6" width="14" style="2" customWidth="1"/>
    <col min="7" max="7" width="9.140625" style="2" customWidth="1"/>
    <col min="8" max="8" width="22.140625" style="2" customWidth="1"/>
    <col min="9" max="9" width="26.5703125" style="7" customWidth="1"/>
    <col min="10" max="16384" width="9.140625" style="2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3" t="str">
        <f>CONCATENATE("Бакалавриат"," ","ОПК"," ",F2)</f>
        <v>Бакалавриат ОПК ДискрМат</v>
      </c>
    </row>
    <row r="3" spans="1:9" ht="45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17</v>
      </c>
      <c r="F3" s="1" t="s">
        <v>18</v>
      </c>
      <c r="G3" s="1" t="s">
        <v>15</v>
      </c>
      <c r="H3" s="1" t="s">
        <v>19</v>
      </c>
      <c r="I3" s="3" t="str">
        <f>CONCATENATE("Бакалавриат"," ","ОПК"," ",F3)</f>
        <v>Бакалавриат ОПК ЛАиАГ</v>
      </c>
    </row>
    <row r="4" spans="1:9" ht="45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20</v>
      </c>
      <c r="F4" s="1" t="s">
        <v>21</v>
      </c>
      <c r="G4" s="1" t="s">
        <v>15</v>
      </c>
      <c r="H4" s="1" t="s">
        <v>22</v>
      </c>
      <c r="I4" s="1" t="str">
        <f t="shared" ref="I4:I45" si="0">CONCATENATE(A4," ",C4," ",F4)</f>
        <v>01.03.04 ОПК-1 ЛПиКФ</v>
      </c>
    </row>
    <row r="5" spans="1:9" ht="45" x14ac:dyDescent="0.25">
      <c r="A5" s="1" t="s">
        <v>9</v>
      </c>
      <c r="B5" s="1" t="s">
        <v>10</v>
      </c>
      <c r="C5" s="1" t="s">
        <v>11</v>
      </c>
      <c r="D5" s="1" t="s">
        <v>12</v>
      </c>
      <c r="E5" s="1" t="s">
        <v>23</v>
      </c>
      <c r="F5" s="1" t="s">
        <v>24</v>
      </c>
      <c r="G5" s="1" t="s">
        <v>15</v>
      </c>
      <c r="H5" s="1" t="s">
        <v>25</v>
      </c>
      <c r="I5" s="1" t="str">
        <f t="shared" si="0"/>
        <v>01.03.04 ОПК-1 МатАн</v>
      </c>
    </row>
    <row r="6" spans="1:9" ht="45" x14ac:dyDescent="0.25">
      <c r="A6" s="1" t="s">
        <v>9</v>
      </c>
      <c r="B6" s="1" t="s">
        <v>10</v>
      </c>
      <c r="C6" s="1" t="s">
        <v>11</v>
      </c>
      <c r="D6" s="1" t="s">
        <v>12</v>
      </c>
      <c r="E6" s="1" t="s">
        <v>26</v>
      </c>
      <c r="F6" s="1" t="s">
        <v>27</v>
      </c>
      <c r="G6" s="1" t="s">
        <v>15</v>
      </c>
      <c r="H6" s="1" t="s">
        <v>19</v>
      </c>
      <c r="I6" s="1" t="str">
        <f t="shared" si="0"/>
        <v>01.03.04 ОПК-1 ОВычМат</v>
      </c>
    </row>
    <row r="7" spans="1:9" ht="45" x14ac:dyDescent="0.25">
      <c r="A7" s="1" t="s">
        <v>9</v>
      </c>
      <c r="B7" s="1" t="s">
        <v>10</v>
      </c>
      <c r="C7" s="1" t="s">
        <v>11</v>
      </c>
      <c r="D7" s="1" t="s">
        <v>12</v>
      </c>
      <c r="E7" s="1" t="s">
        <v>28</v>
      </c>
      <c r="F7" s="1" t="s">
        <v>29</v>
      </c>
      <c r="G7" s="1" t="s">
        <v>15</v>
      </c>
      <c r="H7" s="1" t="s">
        <v>16</v>
      </c>
      <c r="I7" s="1" t="str">
        <f t="shared" si="0"/>
        <v>01.03.04 ОПК-1 ТВиМС</v>
      </c>
    </row>
    <row r="8" spans="1:9" ht="45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30</v>
      </c>
      <c r="F8" s="1" t="s">
        <v>30</v>
      </c>
      <c r="G8" s="1" t="s">
        <v>31</v>
      </c>
      <c r="H8" s="1" t="s">
        <v>32</v>
      </c>
      <c r="I8" s="3" t="str">
        <f>CONCATENATE("Бакалавриат"," ","ОПК"," ",F8)</f>
        <v>Бакалавриат ОПК Физика</v>
      </c>
    </row>
    <row r="9" spans="1:9" ht="30" x14ac:dyDescent="0.25">
      <c r="A9" s="1" t="s">
        <v>9</v>
      </c>
      <c r="B9" s="1" t="s">
        <v>10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37</v>
      </c>
      <c r="H9" s="1" t="s">
        <v>19</v>
      </c>
      <c r="I9" s="1" t="str">
        <f t="shared" si="0"/>
        <v>01.03.04 УК-1 ВвПД</v>
      </c>
    </row>
    <row r="10" spans="1:9" ht="30" x14ac:dyDescent="0.25">
      <c r="A10" s="1" t="s">
        <v>9</v>
      </c>
      <c r="B10" s="1" t="s">
        <v>10</v>
      </c>
      <c r="C10" s="1" t="s">
        <v>33</v>
      </c>
      <c r="D10" s="1" t="s">
        <v>34</v>
      </c>
      <c r="E10" s="1" t="s">
        <v>38</v>
      </c>
      <c r="F10" s="1" t="s">
        <v>39</v>
      </c>
      <c r="G10" s="1" t="s">
        <v>37</v>
      </c>
      <c r="H10" s="1" t="s">
        <v>40</v>
      </c>
      <c r="I10" s="1" t="str">
        <f t="shared" si="0"/>
        <v>01.03.04 УК-1 ИТ</v>
      </c>
    </row>
    <row r="11" spans="1:9" ht="45" x14ac:dyDescent="0.25">
      <c r="A11" s="1" t="s">
        <v>41</v>
      </c>
      <c r="B11" s="1" t="s">
        <v>42</v>
      </c>
      <c r="C11" s="1" t="s">
        <v>11</v>
      </c>
      <c r="D11" s="1" t="s">
        <v>43</v>
      </c>
      <c r="E11" s="1" t="s">
        <v>13</v>
      </c>
      <c r="F11" s="1" t="s">
        <v>14</v>
      </c>
      <c r="G11" s="1" t="s">
        <v>15</v>
      </c>
      <c r="H11" s="1" t="s">
        <v>16</v>
      </c>
      <c r="I11" s="3" t="str">
        <f>CONCATENATE("Бакалавриат"," ","ОПК"," ",F11)</f>
        <v>Бакалавриат ОПК ДискрМат</v>
      </c>
    </row>
    <row r="12" spans="1:9" ht="45" x14ac:dyDescent="0.25">
      <c r="A12" s="1" t="s">
        <v>41</v>
      </c>
      <c r="B12" s="1" t="s">
        <v>42</v>
      </c>
      <c r="C12" s="1" t="s">
        <v>11</v>
      </c>
      <c r="D12" s="1" t="s">
        <v>43</v>
      </c>
      <c r="E12" s="1" t="s">
        <v>44</v>
      </c>
      <c r="F12" s="1" t="s">
        <v>45</v>
      </c>
      <c r="G12" s="1" t="s">
        <v>15</v>
      </c>
      <c r="H12" s="1" t="s">
        <v>46</v>
      </c>
      <c r="I12" s="1" t="str">
        <f t="shared" si="0"/>
        <v>02.03.03 ОПК-1 ДифУр</v>
      </c>
    </row>
    <row r="13" spans="1:9" ht="45" x14ac:dyDescent="0.25">
      <c r="A13" s="1" t="s">
        <v>41</v>
      </c>
      <c r="B13" s="1" t="s">
        <v>42</v>
      </c>
      <c r="C13" s="1" t="s">
        <v>11</v>
      </c>
      <c r="D13" s="1" t="s">
        <v>43</v>
      </c>
      <c r="E13" s="1" t="s">
        <v>17</v>
      </c>
      <c r="F13" s="1" t="s">
        <v>18</v>
      </c>
      <c r="G13" s="1" t="s">
        <v>15</v>
      </c>
      <c r="H13" s="1" t="s">
        <v>47</v>
      </c>
      <c r="I13" s="3" t="str">
        <f>CONCATENATE("Бакалавриат"," ","ОПК"," ",F13)</f>
        <v>Бакалавриат ОПК ЛАиАГ</v>
      </c>
    </row>
    <row r="14" spans="1:9" ht="45" x14ac:dyDescent="0.25">
      <c r="A14" s="1" t="s">
        <v>41</v>
      </c>
      <c r="B14" s="1" t="s">
        <v>42</v>
      </c>
      <c r="C14" s="1" t="s">
        <v>11</v>
      </c>
      <c r="D14" s="1" t="s">
        <v>43</v>
      </c>
      <c r="E14" s="1" t="s">
        <v>20</v>
      </c>
      <c r="F14" s="1" t="s">
        <v>21</v>
      </c>
      <c r="G14" s="1" t="s">
        <v>15</v>
      </c>
      <c r="H14" s="1" t="s">
        <v>22</v>
      </c>
      <c r="I14" s="1" t="str">
        <f t="shared" si="0"/>
        <v>02.03.03 ОПК-1 ЛПиКФ</v>
      </c>
    </row>
    <row r="15" spans="1:9" ht="45" x14ac:dyDescent="0.25">
      <c r="A15" s="1" t="s">
        <v>41</v>
      </c>
      <c r="B15" s="1" t="s">
        <v>42</v>
      </c>
      <c r="C15" s="1" t="s">
        <v>11</v>
      </c>
      <c r="D15" s="1" t="s">
        <v>43</v>
      </c>
      <c r="E15" s="1" t="s">
        <v>23</v>
      </c>
      <c r="F15" s="1" t="s">
        <v>24</v>
      </c>
      <c r="G15" s="1" t="s">
        <v>15</v>
      </c>
      <c r="H15" s="1" t="s">
        <v>46</v>
      </c>
      <c r="I15" s="1" t="str">
        <f t="shared" si="0"/>
        <v>02.03.03 ОПК-1 МатАн</v>
      </c>
    </row>
    <row r="16" spans="1:9" ht="45" x14ac:dyDescent="0.25">
      <c r="A16" s="1" t="s">
        <v>41</v>
      </c>
      <c r="B16" s="1" t="s">
        <v>42</v>
      </c>
      <c r="C16" s="1" t="s">
        <v>11</v>
      </c>
      <c r="D16" s="1" t="s">
        <v>43</v>
      </c>
      <c r="E16" s="1" t="s">
        <v>26</v>
      </c>
      <c r="F16" s="1" t="s">
        <v>48</v>
      </c>
      <c r="G16" s="1" t="s">
        <v>15</v>
      </c>
      <c r="H16" s="1" t="s">
        <v>46</v>
      </c>
      <c r="I16" s="1" t="str">
        <f t="shared" si="0"/>
        <v>02.03.03 ОПК-1 ОснВычМат</v>
      </c>
    </row>
    <row r="17" spans="1:9" ht="45" x14ac:dyDescent="0.25">
      <c r="A17" s="1" t="s">
        <v>41</v>
      </c>
      <c r="B17" s="1" t="s">
        <v>42</v>
      </c>
      <c r="C17" s="1" t="s">
        <v>11</v>
      </c>
      <c r="D17" s="1" t="s">
        <v>43</v>
      </c>
      <c r="E17" s="1" t="s">
        <v>28</v>
      </c>
      <c r="F17" s="1" t="s">
        <v>29</v>
      </c>
      <c r="G17" s="1" t="s">
        <v>15</v>
      </c>
      <c r="H17" s="1" t="s">
        <v>22</v>
      </c>
      <c r="I17" s="3" t="str">
        <f>CONCATENATE("Бакалавриат"," ","ОПК"," ",F17)</f>
        <v>Бакалавриат ОПК ТВиМС</v>
      </c>
    </row>
    <row r="18" spans="1:9" ht="45" x14ac:dyDescent="0.25">
      <c r="A18" s="1" t="s">
        <v>41</v>
      </c>
      <c r="B18" s="1" t="s">
        <v>42</v>
      </c>
      <c r="C18" s="1" t="s">
        <v>11</v>
      </c>
      <c r="D18" s="1" t="s">
        <v>43</v>
      </c>
      <c r="E18" s="1" t="s">
        <v>49</v>
      </c>
      <c r="F18" s="1" t="s">
        <v>50</v>
      </c>
      <c r="G18" s="1" t="s">
        <v>15</v>
      </c>
      <c r="H18" s="1" t="s">
        <v>25</v>
      </c>
      <c r="I18" s="1" t="str">
        <f t="shared" si="0"/>
        <v>02.03.03 ОПК-1 ТФКП</v>
      </c>
    </row>
    <row r="19" spans="1:9" ht="45" x14ac:dyDescent="0.25">
      <c r="A19" s="1" t="s">
        <v>41</v>
      </c>
      <c r="B19" s="1" t="s">
        <v>42</v>
      </c>
      <c r="C19" s="1" t="s">
        <v>11</v>
      </c>
      <c r="D19" s="1" t="s">
        <v>43</v>
      </c>
      <c r="E19" s="1" t="s">
        <v>51</v>
      </c>
      <c r="F19" s="1" t="s">
        <v>52</v>
      </c>
      <c r="G19" s="1" t="s">
        <v>15</v>
      </c>
      <c r="H19" s="1" t="s">
        <v>53</v>
      </c>
      <c r="I19" s="1" t="str">
        <f t="shared" si="0"/>
        <v>02.03.03 ОПК-1 УрМатФиз</v>
      </c>
    </row>
    <row r="20" spans="1:9" ht="45" x14ac:dyDescent="0.25">
      <c r="A20" s="1" t="s">
        <v>41</v>
      </c>
      <c r="B20" s="1" t="s">
        <v>42</v>
      </c>
      <c r="C20" s="1" t="s">
        <v>11</v>
      </c>
      <c r="D20" s="1" t="s">
        <v>43</v>
      </c>
      <c r="E20" s="1" t="s">
        <v>30</v>
      </c>
      <c r="F20" s="1" t="s">
        <v>30</v>
      </c>
      <c r="G20" s="1" t="s">
        <v>31</v>
      </c>
      <c r="H20" s="1" t="s">
        <v>54</v>
      </c>
      <c r="I20" s="3" t="str">
        <f>CONCATENATE("Бакалавриат"," ","ОПК"," ",F20)</f>
        <v>Бакалавриат ОПК Физика</v>
      </c>
    </row>
    <row r="21" spans="1:9" ht="60" x14ac:dyDescent="0.25">
      <c r="A21" s="1" t="s">
        <v>41</v>
      </c>
      <c r="B21" s="1" t="s">
        <v>42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37</v>
      </c>
      <c r="H21" s="1" t="s">
        <v>19</v>
      </c>
      <c r="I21" s="1" t="str">
        <f t="shared" si="0"/>
        <v>02.03.03 ПК-1 ТиМПрогр</v>
      </c>
    </row>
    <row r="22" spans="1:9" ht="60" x14ac:dyDescent="0.25">
      <c r="A22" s="1" t="s">
        <v>41</v>
      </c>
      <c r="B22" s="1" t="s">
        <v>42</v>
      </c>
      <c r="C22" s="1" t="s">
        <v>55</v>
      </c>
      <c r="D22" s="1" t="s">
        <v>56</v>
      </c>
      <c r="E22" s="1" t="s">
        <v>59</v>
      </c>
      <c r="F22" s="1" t="s">
        <v>60</v>
      </c>
      <c r="G22" s="1" t="s">
        <v>37</v>
      </c>
      <c r="H22" s="1" t="s">
        <v>61</v>
      </c>
      <c r="I22" s="1" t="str">
        <f t="shared" si="0"/>
        <v>02.03.03 ПК-1 ЯзПрогр</v>
      </c>
    </row>
    <row r="23" spans="1:9" ht="30" x14ac:dyDescent="0.25">
      <c r="A23" s="1" t="s">
        <v>41</v>
      </c>
      <c r="B23" s="1" t="s">
        <v>42</v>
      </c>
      <c r="C23" s="1" t="s">
        <v>62</v>
      </c>
      <c r="D23" s="1" t="s">
        <v>63</v>
      </c>
      <c r="E23" s="1" t="s">
        <v>64</v>
      </c>
      <c r="F23" s="1" t="s">
        <v>65</v>
      </c>
      <c r="G23" s="1" t="s">
        <v>66</v>
      </c>
      <c r="H23" s="1" t="s">
        <v>67</v>
      </c>
      <c r="I23" s="3" t="str">
        <f>CONCATENATE("Бакалавриат"," ",C23," ",F23)</f>
        <v>Бакалавриат УК-4 ИнЯзык</v>
      </c>
    </row>
    <row r="24" spans="1:9" ht="45" x14ac:dyDescent="0.25">
      <c r="A24" s="1" t="s">
        <v>41</v>
      </c>
      <c r="B24" s="1" t="s">
        <v>42</v>
      </c>
      <c r="C24" s="1" t="s">
        <v>62</v>
      </c>
      <c r="D24" s="1" t="s">
        <v>63</v>
      </c>
      <c r="E24" s="1" t="s">
        <v>68</v>
      </c>
      <c r="F24" s="1" t="s">
        <v>69</v>
      </c>
      <c r="G24" s="1" t="s">
        <v>70</v>
      </c>
      <c r="H24" s="1" t="s">
        <v>71</v>
      </c>
      <c r="I24" s="3" t="str">
        <f>CONCATENATE("Бакалавриат"," ",C24," ",F24)</f>
        <v>Бакалавриат УК-4 РЯиКР</v>
      </c>
    </row>
    <row r="25" spans="1:9" ht="30" x14ac:dyDescent="0.25">
      <c r="A25" s="1" t="s">
        <v>72</v>
      </c>
      <c r="B25" s="1" t="s">
        <v>73</v>
      </c>
      <c r="C25" s="1" t="s">
        <v>74</v>
      </c>
      <c r="D25" s="1" t="s">
        <v>75</v>
      </c>
      <c r="E25" s="1" t="s">
        <v>76</v>
      </c>
      <c r="F25" s="1" t="s">
        <v>77</v>
      </c>
      <c r="G25" s="1" t="s">
        <v>78</v>
      </c>
      <c r="H25" s="1" t="s">
        <v>79</v>
      </c>
      <c r="I25" s="1" t="str">
        <f t="shared" si="0"/>
        <v>07.03.03 ОПК-4 АрхФиз</v>
      </c>
    </row>
    <row r="26" spans="1:9" ht="30" x14ac:dyDescent="0.25">
      <c r="A26" s="1" t="s">
        <v>72</v>
      </c>
      <c r="B26" s="1" t="s">
        <v>73</v>
      </c>
      <c r="C26" s="1" t="s">
        <v>74</v>
      </c>
      <c r="D26" s="1" t="s">
        <v>75</v>
      </c>
      <c r="E26" s="1" t="s">
        <v>80</v>
      </c>
      <c r="F26" s="1" t="s">
        <v>81</v>
      </c>
      <c r="G26" s="1" t="s">
        <v>78</v>
      </c>
      <c r="H26" s="1" t="s">
        <v>82</v>
      </c>
      <c r="I26" s="1" t="str">
        <f t="shared" si="0"/>
        <v>07.03.03 ОПК-4 АрхМат</v>
      </c>
    </row>
    <row r="27" spans="1:9" ht="30" x14ac:dyDescent="0.25">
      <c r="A27" s="1" t="s">
        <v>72</v>
      </c>
      <c r="B27" s="1" t="s">
        <v>73</v>
      </c>
      <c r="C27" s="1" t="s">
        <v>74</v>
      </c>
      <c r="D27" s="1" t="s">
        <v>75</v>
      </c>
      <c r="E27" s="1" t="s">
        <v>83</v>
      </c>
      <c r="F27" s="1" t="s">
        <v>84</v>
      </c>
      <c r="G27" s="1" t="s">
        <v>78</v>
      </c>
      <c r="H27" s="1" t="s">
        <v>85</v>
      </c>
      <c r="I27" s="1" t="str">
        <f t="shared" si="0"/>
        <v>07.03.03 ОПК-4 ИнжСиОСК</v>
      </c>
    </row>
    <row r="28" spans="1:9" ht="30" x14ac:dyDescent="0.25">
      <c r="A28" s="1" t="s">
        <v>72</v>
      </c>
      <c r="B28" s="1" t="s">
        <v>73</v>
      </c>
      <c r="C28" s="1" t="s">
        <v>74</v>
      </c>
      <c r="D28" s="1" t="s">
        <v>75</v>
      </c>
      <c r="E28" s="1" t="s">
        <v>86</v>
      </c>
      <c r="F28" s="1" t="s">
        <v>87</v>
      </c>
      <c r="G28" s="1" t="s">
        <v>78</v>
      </c>
      <c r="H28" s="1" t="s">
        <v>79</v>
      </c>
      <c r="I28" s="1" t="str">
        <f t="shared" si="0"/>
        <v>07.03.03 ОПК-4 КвАиД</v>
      </c>
    </row>
    <row r="29" spans="1:9" ht="45" x14ac:dyDescent="0.25">
      <c r="A29" s="1" t="s">
        <v>72</v>
      </c>
      <c r="B29" s="1" t="s">
        <v>73</v>
      </c>
      <c r="C29" s="1" t="s">
        <v>74</v>
      </c>
      <c r="D29" s="1" t="s">
        <v>75</v>
      </c>
      <c r="E29" s="1" t="s">
        <v>88</v>
      </c>
      <c r="F29" s="1" t="s">
        <v>89</v>
      </c>
      <c r="G29" s="1" t="s">
        <v>78</v>
      </c>
      <c r="H29" s="1" t="s">
        <v>90</v>
      </c>
      <c r="I29" s="1" t="str">
        <f t="shared" si="0"/>
        <v>07.03.03 ОПК-4 КкФОФвПГС</v>
      </c>
    </row>
    <row r="30" spans="1:9" ht="30" x14ac:dyDescent="0.25">
      <c r="A30" s="1" t="s">
        <v>72</v>
      </c>
      <c r="B30" s="1" t="s">
        <v>73</v>
      </c>
      <c r="C30" s="1" t="s">
        <v>74</v>
      </c>
      <c r="D30" s="1" t="s">
        <v>75</v>
      </c>
      <c r="E30" s="1" t="s">
        <v>91</v>
      </c>
      <c r="F30" s="1" t="s">
        <v>92</v>
      </c>
      <c r="G30" s="1" t="s">
        <v>78</v>
      </c>
      <c r="H30" s="1" t="s">
        <v>93</v>
      </c>
      <c r="I30" s="1" t="str">
        <f t="shared" si="0"/>
        <v>07.03.03 ОПК-4 Об-ПрКомп</v>
      </c>
    </row>
    <row r="31" spans="1:9" ht="30" x14ac:dyDescent="0.25">
      <c r="A31" s="1" t="s">
        <v>72</v>
      </c>
      <c r="B31" s="1" t="s">
        <v>73</v>
      </c>
      <c r="C31" s="1" t="s">
        <v>74</v>
      </c>
      <c r="D31" s="1" t="s">
        <v>75</v>
      </c>
      <c r="E31" s="1" t="s">
        <v>94</v>
      </c>
      <c r="F31" s="1" t="s">
        <v>95</v>
      </c>
      <c r="G31" s="1" t="s">
        <v>78</v>
      </c>
      <c r="H31" s="1" t="s">
        <v>82</v>
      </c>
      <c r="I31" s="1" t="str">
        <f t="shared" si="0"/>
        <v>07.03.03 ОПК-4 ФББС</v>
      </c>
    </row>
    <row r="32" spans="1:9" ht="90" x14ac:dyDescent="0.25">
      <c r="A32" s="1" t="s">
        <v>72</v>
      </c>
      <c r="B32" s="1" t="s">
        <v>73</v>
      </c>
      <c r="C32" s="1" t="s">
        <v>96</v>
      </c>
      <c r="D32" s="1" t="s">
        <v>97</v>
      </c>
      <c r="E32" s="1" t="s">
        <v>98</v>
      </c>
      <c r="F32" s="1" t="s">
        <v>99</v>
      </c>
      <c r="G32" s="1" t="s">
        <v>78</v>
      </c>
      <c r="H32" s="1" t="s">
        <v>100</v>
      </c>
      <c r="I32" s="1" t="str">
        <f t="shared" si="0"/>
        <v>07.03.03 ПК-2 АДП</v>
      </c>
    </row>
    <row r="33" spans="1:9" ht="60" x14ac:dyDescent="0.25">
      <c r="A33" s="1" t="s">
        <v>72</v>
      </c>
      <c r="B33" s="1" t="s">
        <v>73</v>
      </c>
      <c r="C33" s="1" t="s">
        <v>96</v>
      </c>
      <c r="D33" s="1" t="s">
        <v>97</v>
      </c>
      <c r="E33" s="1" t="s">
        <v>101</v>
      </c>
      <c r="F33" s="1" t="s">
        <v>102</v>
      </c>
      <c r="G33" s="1" t="s">
        <v>78</v>
      </c>
      <c r="H33" s="1" t="s">
        <v>103</v>
      </c>
      <c r="I33" s="1" t="str">
        <f t="shared" si="0"/>
        <v>07.03.03 ПК-2 ГрПрогвПроек</v>
      </c>
    </row>
    <row r="34" spans="1:9" ht="45" x14ac:dyDescent="0.25">
      <c r="A34" s="1" t="s">
        <v>72</v>
      </c>
      <c r="B34" s="1" t="s">
        <v>73</v>
      </c>
      <c r="C34" s="1" t="s">
        <v>96</v>
      </c>
      <c r="D34" s="1" t="s">
        <v>97</v>
      </c>
      <c r="E34" s="1" t="s">
        <v>104</v>
      </c>
      <c r="F34" s="1" t="s">
        <v>105</v>
      </c>
      <c r="G34" s="1" t="s">
        <v>78</v>
      </c>
      <c r="H34" s="1" t="s">
        <v>90</v>
      </c>
      <c r="I34" s="1" t="str">
        <f t="shared" si="0"/>
        <v>07.03.03 ПК-2 КомпПроек</v>
      </c>
    </row>
    <row r="35" spans="1:9" ht="60" x14ac:dyDescent="0.25">
      <c r="A35" s="1" t="s">
        <v>72</v>
      </c>
      <c r="B35" s="1" t="s">
        <v>73</v>
      </c>
      <c r="C35" s="1" t="s">
        <v>96</v>
      </c>
      <c r="D35" s="1" t="s">
        <v>97</v>
      </c>
      <c r="E35" s="1" t="s">
        <v>106</v>
      </c>
      <c r="F35" s="1" t="s">
        <v>107</v>
      </c>
      <c r="G35" s="1" t="s">
        <v>78</v>
      </c>
      <c r="H35" s="1" t="s">
        <v>108</v>
      </c>
      <c r="I35" s="1" t="str">
        <f t="shared" si="0"/>
        <v>07.03.03 ПК-2 ПАС</v>
      </c>
    </row>
    <row r="36" spans="1:9" ht="45" x14ac:dyDescent="0.25">
      <c r="A36" s="1" t="s">
        <v>72</v>
      </c>
      <c r="B36" s="1" t="s">
        <v>73</v>
      </c>
      <c r="C36" s="1" t="s">
        <v>96</v>
      </c>
      <c r="D36" s="1" t="s">
        <v>97</v>
      </c>
      <c r="E36" s="1" t="s">
        <v>109</v>
      </c>
      <c r="F36" s="1" t="s">
        <v>110</v>
      </c>
      <c r="G36" s="1" t="s">
        <v>78</v>
      </c>
      <c r="H36" s="1" t="s">
        <v>111</v>
      </c>
      <c r="I36" s="1" t="str">
        <f t="shared" si="0"/>
        <v>07.03.03 ПК-2 ПОГС</v>
      </c>
    </row>
    <row r="37" spans="1:9" ht="45" x14ac:dyDescent="0.25">
      <c r="A37" s="1" t="s">
        <v>72</v>
      </c>
      <c r="B37" s="1" t="s">
        <v>73</v>
      </c>
      <c r="C37" s="1" t="s">
        <v>96</v>
      </c>
      <c r="D37" s="1" t="s">
        <v>97</v>
      </c>
      <c r="E37" s="1" t="s">
        <v>112</v>
      </c>
      <c r="F37" s="1" t="s">
        <v>113</v>
      </c>
      <c r="G37" s="1" t="s">
        <v>78</v>
      </c>
      <c r="H37" s="1" t="s">
        <v>93</v>
      </c>
      <c r="I37" s="1" t="str">
        <f t="shared" si="0"/>
        <v>07.03.03 ПК-2 СВКвГС</v>
      </c>
    </row>
    <row r="38" spans="1:9" ht="45" x14ac:dyDescent="0.25">
      <c r="A38" s="1" t="s">
        <v>72</v>
      </c>
      <c r="B38" s="1" t="s">
        <v>73</v>
      </c>
      <c r="C38" s="1" t="s">
        <v>114</v>
      </c>
      <c r="D38" s="1" t="s">
        <v>115</v>
      </c>
      <c r="E38" s="1" t="s">
        <v>116</v>
      </c>
      <c r="F38" s="1" t="s">
        <v>117</v>
      </c>
      <c r="G38" s="1" t="s">
        <v>118</v>
      </c>
      <c r="H38" s="1" t="s">
        <v>119</v>
      </c>
      <c r="I38" s="3" t="str">
        <f>CONCATENATE("Бакалавриат"," ",C38," ",F38)</f>
        <v>Бакалавриат УК-10 ПЭкТеКор</v>
      </c>
    </row>
    <row r="39" spans="1:9" ht="75" x14ac:dyDescent="0.25">
      <c r="A39" s="1" t="s">
        <v>120</v>
      </c>
      <c r="B39" s="1" t="s">
        <v>121</v>
      </c>
      <c r="C39" s="1" t="s">
        <v>122</v>
      </c>
      <c r="D39" s="1" t="s">
        <v>123</v>
      </c>
      <c r="E39" s="1" t="s">
        <v>124</v>
      </c>
      <c r="F39" s="1" t="s">
        <v>125</v>
      </c>
      <c r="G39" s="1" t="s">
        <v>126</v>
      </c>
      <c r="H39" s="1" t="s">
        <v>79</v>
      </c>
      <c r="I39" s="3" t="str">
        <f>CONCATENATE("Бакалавриат"," ","ОПК"," ",F39)</f>
        <v>Бакалавриат ОПК Архит</v>
      </c>
    </row>
    <row r="40" spans="1:9" ht="75" x14ac:dyDescent="0.25">
      <c r="A40" s="1" t="s">
        <v>120</v>
      </c>
      <c r="B40" s="1" t="s">
        <v>121</v>
      </c>
      <c r="C40" s="1" t="s">
        <v>122</v>
      </c>
      <c r="D40" s="1" t="s">
        <v>123</v>
      </c>
      <c r="E40" s="1" t="s">
        <v>127</v>
      </c>
      <c r="F40" s="1" t="s">
        <v>128</v>
      </c>
      <c r="G40" s="1" t="s">
        <v>129</v>
      </c>
      <c r="H40" s="1" t="s">
        <v>85</v>
      </c>
      <c r="I40" s="3" t="str">
        <f>CONCATENATE("Бакалавриат"," ","ОПК"," ",F40)</f>
        <v>Бакалавриат ОПК ВСнабиВОтв</v>
      </c>
    </row>
    <row r="41" spans="1:9" ht="75" x14ac:dyDescent="0.25">
      <c r="A41" s="1" t="s">
        <v>120</v>
      </c>
      <c r="B41" s="1" t="s">
        <v>121</v>
      </c>
      <c r="C41" s="1" t="s">
        <v>122</v>
      </c>
      <c r="D41" s="1" t="s">
        <v>123</v>
      </c>
      <c r="E41" s="1" t="s">
        <v>130</v>
      </c>
      <c r="F41" s="1" t="s">
        <v>131</v>
      </c>
      <c r="G41" s="1" t="s">
        <v>126</v>
      </c>
      <c r="H41" s="1" t="s">
        <v>132</v>
      </c>
      <c r="I41" s="1" t="str">
        <f t="shared" si="0"/>
        <v>08.03.01 ОПК-6 ИнжГрвСтроит</v>
      </c>
    </row>
    <row r="42" spans="1:9" ht="75" x14ac:dyDescent="0.25">
      <c r="A42" s="1" t="s">
        <v>120</v>
      </c>
      <c r="B42" s="1" t="s">
        <v>121</v>
      </c>
      <c r="C42" s="1" t="s">
        <v>122</v>
      </c>
      <c r="D42" s="1" t="s">
        <v>123</v>
      </c>
      <c r="E42" s="1" t="s">
        <v>133</v>
      </c>
      <c r="F42" s="1" t="s">
        <v>134</v>
      </c>
      <c r="G42" s="1" t="s">
        <v>135</v>
      </c>
      <c r="H42" s="1" t="s">
        <v>136</v>
      </c>
      <c r="I42" s="1" t="str">
        <f t="shared" si="0"/>
        <v>08.03.01 ОПК-6 ИнжКомпГр</v>
      </c>
    </row>
    <row r="43" spans="1:9" ht="75" x14ac:dyDescent="0.25">
      <c r="A43" s="1" t="s">
        <v>120</v>
      </c>
      <c r="B43" s="1" t="s">
        <v>121</v>
      </c>
      <c r="C43" s="1" t="s">
        <v>122</v>
      </c>
      <c r="D43" s="1" t="s">
        <v>123</v>
      </c>
      <c r="E43" s="1" t="s">
        <v>137</v>
      </c>
      <c r="F43" s="1" t="s">
        <v>138</v>
      </c>
      <c r="G43" s="1" t="s">
        <v>126</v>
      </c>
      <c r="H43" s="1" t="s">
        <v>132</v>
      </c>
      <c r="I43" s="1" t="str">
        <f t="shared" si="0"/>
        <v>08.03.01 ОПК-6 МетКон</v>
      </c>
    </row>
    <row r="44" spans="1:9" ht="75" x14ac:dyDescent="0.25">
      <c r="A44" s="1" t="s">
        <v>120</v>
      </c>
      <c r="B44" s="1" t="s">
        <v>121</v>
      </c>
      <c r="C44" s="1" t="s">
        <v>122</v>
      </c>
      <c r="D44" s="1" t="s">
        <v>123</v>
      </c>
      <c r="E44" s="1" t="s">
        <v>139</v>
      </c>
      <c r="F44" s="1" t="s">
        <v>140</v>
      </c>
      <c r="G44" s="1" t="s">
        <v>141</v>
      </c>
      <c r="H44" s="1" t="s">
        <v>142</v>
      </c>
      <c r="I44" s="1" t="str">
        <f t="shared" si="0"/>
        <v>08.03.01 ОПК-6 ЭТиЭС</v>
      </c>
    </row>
    <row r="45" spans="1:9" ht="30" x14ac:dyDescent="0.25">
      <c r="A45" s="1" t="s">
        <v>120</v>
      </c>
      <c r="B45" s="1" t="s">
        <v>121</v>
      </c>
      <c r="C45" s="1" t="s">
        <v>96</v>
      </c>
      <c r="D45" s="1" t="s">
        <v>143</v>
      </c>
      <c r="E45" s="1" t="s">
        <v>144</v>
      </c>
      <c r="F45" s="1" t="s">
        <v>145</v>
      </c>
      <c r="G45" s="1" t="s">
        <v>146</v>
      </c>
      <c r="H45" s="1" t="s">
        <v>147</v>
      </c>
      <c r="I45" s="1" t="str">
        <f t="shared" si="0"/>
        <v>08.03.01 ПК-2 УИП</v>
      </c>
    </row>
    <row r="46" spans="1:9" ht="75" x14ac:dyDescent="0.25">
      <c r="A46" s="1" t="s">
        <v>120</v>
      </c>
      <c r="B46" s="1" t="s">
        <v>121</v>
      </c>
      <c r="C46" s="1" t="s">
        <v>148</v>
      </c>
      <c r="D46" s="1" t="s">
        <v>149</v>
      </c>
      <c r="E46" s="1" t="s">
        <v>150</v>
      </c>
      <c r="F46" s="1" t="s">
        <v>151</v>
      </c>
      <c r="G46" s="1" t="s">
        <v>129</v>
      </c>
      <c r="H46" s="1" t="s">
        <v>152</v>
      </c>
      <c r="I46" s="3" t="str">
        <f>CONCATENATE("Бакалавриат"," ",C46," ",F46)</f>
        <v>Бакалавриат УК-8 БЖ</v>
      </c>
    </row>
    <row r="47" spans="1:9" ht="60" x14ac:dyDescent="0.25">
      <c r="A47" s="1" t="s">
        <v>153</v>
      </c>
      <c r="B47" s="1" t="s">
        <v>154</v>
      </c>
      <c r="C47" s="1" t="s">
        <v>74</v>
      </c>
      <c r="D47" s="1" t="s">
        <v>155</v>
      </c>
      <c r="E47" s="1" t="s">
        <v>124</v>
      </c>
      <c r="F47" s="1" t="s">
        <v>125</v>
      </c>
      <c r="G47" s="1" t="s">
        <v>126</v>
      </c>
      <c r="H47" s="1" t="s">
        <v>156</v>
      </c>
      <c r="I47" s="3" t="str">
        <f>CONCATENATE("Бакалавриат"," ","ОПК"," ",F47)</f>
        <v>Бакалавриат ОПК Архит</v>
      </c>
    </row>
    <row r="48" spans="1:9" ht="45" x14ac:dyDescent="0.25">
      <c r="A48" s="1" t="s">
        <v>153</v>
      </c>
      <c r="B48" s="1" t="s">
        <v>154</v>
      </c>
      <c r="C48" s="1" t="s">
        <v>74</v>
      </c>
      <c r="D48" s="1" t="s">
        <v>155</v>
      </c>
      <c r="E48" s="1" t="s">
        <v>157</v>
      </c>
      <c r="F48" s="1" t="s">
        <v>158</v>
      </c>
      <c r="G48" s="1" t="s">
        <v>126</v>
      </c>
      <c r="H48" s="1" t="s">
        <v>159</v>
      </c>
      <c r="I48" s="1" t="str">
        <f t="shared" ref="I48:I49" si="1">CONCATENATE(A48," ",C48," ",F48)</f>
        <v>08.05.01 ОПК-4 АВиБЗиС</v>
      </c>
    </row>
    <row r="49" spans="1:9" ht="45" x14ac:dyDescent="0.25">
      <c r="A49" s="1" t="s">
        <v>153</v>
      </c>
      <c r="B49" s="1" t="s">
        <v>154</v>
      </c>
      <c r="C49" s="1" t="s">
        <v>74</v>
      </c>
      <c r="D49" s="1" t="s">
        <v>155</v>
      </c>
      <c r="E49" s="1" t="s">
        <v>160</v>
      </c>
      <c r="F49" s="1" t="s">
        <v>161</v>
      </c>
      <c r="G49" s="1" t="s">
        <v>126</v>
      </c>
      <c r="H49" s="1" t="s">
        <v>79</v>
      </c>
      <c r="I49" s="1" t="str">
        <f t="shared" si="1"/>
        <v>08.05.01 ОПК-4 АрхПЗ</v>
      </c>
    </row>
    <row r="50" spans="1:9" ht="45" x14ac:dyDescent="0.25">
      <c r="A50" s="1" t="s">
        <v>153</v>
      </c>
      <c r="B50" s="1" t="s">
        <v>154</v>
      </c>
      <c r="C50" s="1" t="s">
        <v>74</v>
      </c>
      <c r="D50" s="1" t="s">
        <v>155</v>
      </c>
      <c r="E50" s="1" t="s">
        <v>127</v>
      </c>
      <c r="F50" s="1" t="s">
        <v>128</v>
      </c>
      <c r="G50" s="1" t="s">
        <v>129</v>
      </c>
      <c r="H50" s="1" t="s">
        <v>85</v>
      </c>
      <c r="I50" s="3" t="str">
        <f>CONCATENATE("Бакалавриат"," ","ОПК"," ",F50)</f>
        <v>Бакалавриат ОПК ВСнабиВОтв</v>
      </c>
    </row>
    <row r="51" spans="1:9" ht="60" x14ac:dyDescent="0.25">
      <c r="A51" s="1" t="s">
        <v>153</v>
      </c>
      <c r="B51" s="1" t="s">
        <v>154</v>
      </c>
      <c r="C51" s="1" t="s">
        <v>74</v>
      </c>
      <c r="D51" s="1" t="s">
        <v>155</v>
      </c>
      <c r="E51" s="1" t="s">
        <v>162</v>
      </c>
      <c r="F51" s="1" t="s">
        <v>163</v>
      </c>
      <c r="G51" s="1" t="s">
        <v>126</v>
      </c>
      <c r="H51" s="1" t="s">
        <v>164</v>
      </c>
      <c r="I51" s="1" t="str">
        <f>CONCATENATE(A51," ",C51," ",F51)</f>
        <v>08.05.01 ОПК-4 ЖБККон</v>
      </c>
    </row>
    <row r="52" spans="1:9" ht="45" x14ac:dyDescent="0.25">
      <c r="A52" s="1" t="s">
        <v>153</v>
      </c>
      <c r="B52" s="1" t="s">
        <v>154</v>
      </c>
      <c r="C52" s="1" t="s">
        <v>74</v>
      </c>
      <c r="D52" s="1" t="s">
        <v>155</v>
      </c>
      <c r="E52" s="1" t="s">
        <v>165</v>
      </c>
      <c r="F52" s="1" t="s">
        <v>166</v>
      </c>
      <c r="G52" s="1" t="s">
        <v>126</v>
      </c>
      <c r="H52" s="1" t="s">
        <v>167</v>
      </c>
      <c r="I52" s="1" t="str">
        <f t="shared" ref="I52:I58" si="2">CONCATENATE(A52," ",C52," ",F52)</f>
        <v>08.05.01 ОПК-4 КизДиП</v>
      </c>
    </row>
    <row r="53" spans="1:9" ht="45" x14ac:dyDescent="0.25">
      <c r="A53" s="1" t="s">
        <v>153</v>
      </c>
      <c r="B53" s="1" t="s">
        <v>154</v>
      </c>
      <c r="C53" s="1" t="s">
        <v>74</v>
      </c>
      <c r="D53" s="1" t="s">
        <v>155</v>
      </c>
      <c r="E53" s="1" t="s">
        <v>137</v>
      </c>
      <c r="F53" s="1" t="s">
        <v>138</v>
      </c>
      <c r="G53" s="1" t="s">
        <v>126</v>
      </c>
      <c r="H53" s="1" t="s">
        <v>168</v>
      </c>
      <c r="I53" s="1" t="str">
        <f t="shared" si="2"/>
        <v>08.05.01 ОПК-4 МетКон</v>
      </c>
    </row>
    <row r="54" spans="1:9" ht="45" x14ac:dyDescent="0.25">
      <c r="A54" s="1" t="s">
        <v>153</v>
      </c>
      <c r="B54" s="1" t="s">
        <v>154</v>
      </c>
      <c r="C54" s="1" t="s">
        <v>74</v>
      </c>
      <c r="D54" s="1" t="s">
        <v>155</v>
      </c>
      <c r="E54" s="1" t="s">
        <v>169</v>
      </c>
      <c r="F54" s="1" t="s">
        <v>170</v>
      </c>
      <c r="G54" s="1" t="s">
        <v>171</v>
      </c>
      <c r="H54" s="1" t="s">
        <v>172</v>
      </c>
      <c r="I54" s="1" t="str">
        <f t="shared" si="2"/>
        <v>08.05.01 ОПК-4 МСиСерт</v>
      </c>
    </row>
    <row r="55" spans="1:9" ht="45" x14ac:dyDescent="0.25">
      <c r="A55" s="1" t="s">
        <v>153</v>
      </c>
      <c r="B55" s="1" t="s">
        <v>154</v>
      </c>
      <c r="C55" s="1" t="s">
        <v>74</v>
      </c>
      <c r="D55" s="1" t="s">
        <v>155</v>
      </c>
      <c r="E55" s="1" t="s">
        <v>173</v>
      </c>
      <c r="F55" s="1" t="s">
        <v>174</v>
      </c>
      <c r="G55" s="1" t="s">
        <v>129</v>
      </c>
      <c r="H55" s="1" t="s">
        <v>175</v>
      </c>
      <c r="I55" s="1" t="str">
        <f t="shared" si="2"/>
        <v>08.05.01 ОПК-4 ОсниФун</v>
      </c>
    </row>
    <row r="56" spans="1:9" ht="45" x14ac:dyDescent="0.25">
      <c r="A56" s="1" t="s">
        <v>153</v>
      </c>
      <c r="B56" s="1" t="s">
        <v>154</v>
      </c>
      <c r="C56" s="1" t="s">
        <v>74</v>
      </c>
      <c r="D56" s="1" t="s">
        <v>155</v>
      </c>
      <c r="E56" s="1" t="s">
        <v>176</v>
      </c>
      <c r="F56" s="1" t="s">
        <v>177</v>
      </c>
      <c r="G56" s="1" t="s">
        <v>129</v>
      </c>
      <c r="H56" s="1" t="s">
        <v>85</v>
      </c>
      <c r="I56" s="1" t="str">
        <f t="shared" si="2"/>
        <v>08.05.01 ОПК-4 ТГСиВ</v>
      </c>
    </row>
    <row r="57" spans="1:9" ht="45" x14ac:dyDescent="0.25">
      <c r="A57" s="1" t="s">
        <v>153</v>
      </c>
      <c r="B57" s="1" t="s">
        <v>154</v>
      </c>
      <c r="C57" s="1" t="s">
        <v>74</v>
      </c>
      <c r="D57" s="1" t="s">
        <v>155</v>
      </c>
      <c r="E57" s="1" t="s">
        <v>178</v>
      </c>
      <c r="F57" s="1" t="s">
        <v>179</v>
      </c>
      <c r="G57" s="1" t="s">
        <v>126</v>
      </c>
      <c r="H57" s="1" t="s">
        <v>180</v>
      </c>
      <c r="I57" s="1" t="str">
        <f t="shared" si="2"/>
        <v>08.05.01 ОПК-4 ЭконСтр</v>
      </c>
    </row>
    <row r="58" spans="1:9" ht="30" x14ac:dyDescent="0.25">
      <c r="A58" s="1" t="s">
        <v>153</v>
      </c>
      <c r="B58" s="1" t="s">
        <v>154</v>
      </c>
      <c r="C58" s="1" t="s">
        <v>181</v>
      </c>
      <c r="D58" s="1" t="s">
        <v>182</v>
      </c>
      <c r="E58" s="1" t="s">
        <v>183</v>
      </c>
      <c r="F58" s="1" t="s">
        <v>184</v>
      </c>
      <c r="G58" s="1" t="s">
        <v>129</v>
      </c>
      <c r="H58" s="1" t="s">
        <v>185</v>
      </c>
      <c r="I58" s="1" t="str">
        <f t="shared" si="2"/>
        <v>08.05.01 ПК-3 ОиИспСоор</v>
      </c>
    </row>
    <row r="59" spans="1:9" ht="30" x14ac:dyDescent="0.25">
      <c r="A59" s="1" t="s">
        <v>153</v>
      </c>
      <c r="B59" s="1" t="s">
        <v>154</v>
      </c>
      <c r="C59" s="1" t="s">
        <v>148</v>
      </c>
      <c r="D59" s="1" t="s">
        <v>186</v>
      </c>
      <c r="E59" s="1" t="s">
        <v>150</v>
      </c>
      <c r="F59" s="1" t="s">
        <v>151</v>
      </c>
      <c r="G59" s="1" t="s">
        <v>129</v>
      </c>
      <c r="H59" s="1" t="s">
        <v>187</v>
      </c>
      <c r="I59" s="3" t="str">
        <f>CONCATENATE("Бакалавриат"," ",C59," ",F59)</f>
        <v>Бакалавриат УК-8 БЖ</v>
      </c>
    </row>
    <row r="60" spans="1:9" ht="30" x14ac:dyDescent="0.25">
      <c r="A60" s="1" t="s">
        <v>188</v>
      </c>
      <c r="B60" s="1" t="s">
        <v>189</v>
      </c>
      <c r="C60" s="1" t="s">
        <v>190</v>
      </c>
      <c r="D60" s="1" t="s">
        <v>191</v>
      </c>
      <c r="E60" s="1" t="s">
        <v>192</v>
      </c>
      <c r="F60" s="1" t="s">
        <v>193</v>
      </c>
      <c r="G60" s="1" t="s">
        <v>37</v>
      </c>
      <c r="H60" s="1" t="s">
        <v>194</v>
      </c>
      <c r="I60" s="1" t="str">
        <f>CONCATENATE(A60," ",C60," ",F60)</f>
        <v>09.03.01 ОПК-8 ЛогПрог</v>
      </c>
    </row>
    <row r="61" spans="1:9" ht="30" x14ac:dyDescent="0.25">
      <c r="A61" s="1" t="s">
        <v>188</v>
      </c>
      <c r="B61" s="1" t="s">
        <v>189</v>
      </c>
      <c r="C61" s="1" t="s">
        <v>190</v>
      </c>
      <c r="D61" s="1" t="s">
        <v>191</v>
      </c>
      <c r="E61" s="1" t="s">
        <v>195</v>
      </c>
      <c r="F61" s="1" t="s">
        <v>196</v>
      </c>
      <c r="G61" s="1" t="s">
        <v>15</v>
      </c>
      <c r="H61" s="1" t="s">
        <v>16</v>
      </c>
      <c r="I61" s="1" t="str">
        <f t="shared" ref="I61:I65" si="3">CONCATENATE(A61," ",C61," ",F61)</f>
        <v>09.03.01 ОПК-8 МЛиТА</v>
      </c>
    </row>
    <row r="62" spans="1:9" ht="30" x14ac:dyDescent="0.25">
      <c r="A62" s="1" t="s">
        <v>188</v>
      </c>
      <c r="B62" s="1" t="s">
        <v>189</v>
      </c>
      <c r="C62" s="1" t="s">
        <v>190</v>
      </c>
      <c r="D62" s="1" t="s">
        <v>191</v>
      </c>
      <c r="E62" s="1" t="s">
        <v>197</v>
      </c>
      <c r="F62" s="1" t="s">
        <v>198</v>
      </c>
      <c r="G62" s="1" t="s">
        <v>37</v>
      </c>
      <c r="H62" s="1" t="s">
        <v>199</v>
      </c>
      <c r="I62" s="1" t="str">
        <f t="shared" si="3"/>
        <v>09.03.01 ОПК-8 ООП</v>
      </c>
    </row>
    <row r="63" spans="1:9" ht="45" x14ac:dyDescent="0.25">
      <c r="A63" s="1" t="s">
        <v>188</v>
      </c>
      <c r="B63" s="1" t="s">
        <v>189</v>
      </c>
      <c r="C63" s="1" t="s">
        <v>190</v>
      </c>
      <c r="D63" s="1" t="s">
        <v>191</v>
      </c>
      <c r="E63" s="1" t="s">
        <v>200</v>
      </c>
      <c r="F63" s="1" t="s">
        <v>201</v>
      </c>
      <c r="G63" s="1" t="s">
        <v>37</v>
      </c>
      <c r="H63" s="1" t="s">
        <v>202</v>
      </c>
      <c r="I63" s="1" t="str">
        <f t="shared" si="3"/>
        <v>09.03.01 ОПК-8 СДиА</v>
      </c>
    </row>
    <row r="64" spans="1:9" ht="30" x14ac:dyDescent="0.25">
      <c r="A64" s="1" t="s">
        <v>188</v>
      </c>
      <c r="B64" s="1" t="s">
        <v>189</v>
      </c>
      <c r="C64" s="1" t="s">
        <v>190</v>
      </c>
      <c r="D64" s="1" t="s">
        <v>191</v>
      </c>
      <c r="E64" s="1" t="s">
        <v>57</v>
      </c>
      <c r="F64" s="1" t="s">
        <v>58</v>
      </c>
      <c r="G64" s="1" t="s">
        <v>37</v>
      </c>
      <c r="H64" s="1" t="s">
        <v>19</v>
      </c>
      <c r="I64" s="1" t="str">
        <f t="shared" si="3"/>
        <v>09.03.01 ОПК-8 ТиМПрогр</v>
      </c>
    </row>
    <row r="65" spans="1:9" ht="30" x14ac:dyDescent="0.25">
      <c r="A65" s="1" t="s">
        <v>188</v>
      </c>
      <c r="B65" s="1" t="s">
        <v>189</v>
      </c>
      <c r="C65" s="1" t="s">
        <v>190</v>
      </c>
      <c r="D65" s="1" t="s">
        <v>191</v>
      </c>
      <c r="E65" s="1" t="s">
        <v>59</v>
      </c>
      <c r="F65" s="1" t="s">
        <v>60</v>
      </c>
      <c r="G65" s="1" t="s">
        <v>37</v>
      </c>
      <c r="H65" s="1" t="s">
        <v>61</v>
      </c>
      <c r="I65" s="1" t="str">
        <f t="shared" si="3"/>
        <v>09.03.01 ОПК-8 ЯзПрогр</v>
      </c>
    </row>
    <row r="66" spans="1:9" ht="30" x14ac:dyDescent="0.25">
      <c r="A66" s="1" t="s">
        <v>188</v>
      </c>
      <c r="B66" s="1" t="s">
        <v>189</v>
      </c>
      <c r="C66" s="1" t="s">
        <v>181</v>
      </c>
      <c r="D66" s="1" t="s">
        <v>203</v>
      </c>
      <c r="E66" s="1" t="s">
        <v>204</v>
      </c>
      <c r="F66" s="1" t="s">
        <v>205</v>
      </c>
      <c r="G66" s="1" t="s">
        <v>206</v>
      </c>
      <c r="H66" s="1" t="s">
        <v>207</v>
      </c>
      <c r="I66" s="1" t="str">
        <f>CONCATENATE(A66," ",C66," ",F66)</f>
        <v>09.03.01 ПК-3 СиКом</v>
      </c>
    </row>
    <row r="67" spans="1:9" ht="30" x14ac:dyDescent="0.25">
      <c r="A67" s="1" t="s">
        <v>188</v>
      </c>
      <c r="B67" s="1" t="s">
        <v>189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  <c r="H67" s="1" t="s">
        <v>67</v>
      </c>
      <c r="I67" s="3" t="str">
        <f>CONCATENATE("Бакалавриат"," ",C67," ",F67)</f>
        <v>Бакалавриат УК-4 ИнЯзык</v>
      </c>
    </row>
    <row r="68" spans="1:9" ht="45" x14ac:dyDescent="0.25">
      <c r="A68" s="1" t="s">
        <v>188</v>
      </c>
      <c r="B68" s="1" t="s">
        <v>189</v>
      </c>
      <c r="C68" s="1" t="s">
        <v>62</v>
      </c>
      <c r="D68" s="1" t="s">
        <v>63</v>
      </c>
      <c r="E68" s="1" t="s">
        <v>68</v>
      </c>
      <c r="F68" s="1" t="s">
        <v>69</v>
      </c>
      <c r="G68" s="1" t="s">
        <v>70</v>
      </c>
      <c r="H68" s="1" t="s">
        <v>71</v>
      </c>
      <c r="I68" s="3" t="str">
        <f>CONCATENATE("Бакалавриат"," ",C68," ",F68)</f>
        <v>Бакалавриат УК-4 РЯиКР</v>
      </c>
    </row>
    <row r="69" spans="1:9" ht="30" x14ac:dyDescent="0.25">
      <c r="A69" s="1" t="s">
        <v>208</v>
      </c>
      <c r="B69" s="1" t="s">
        <v>209</v>
      </c>
      <c r="C69" s="1" t="s">
        <v>190</v>
      </c>
      <c r="D69" s="1" t="s">
        <v>210</v>
      </c>
      <c r="E69" s="1" t="s">
        <v>211</v>
      </c>
      <c r="F69" s="1" t="s">
        <v>212</v>
      </c>
      <c r="G69" s="1" t="s">
        <v>37</v>
      </c>
      <c r="H69" s="1" t="s">
        <v>213</v>
      </c>
      <c r="I69" s="1" t="str">
        <f t="shared" ref="I69:I73" si="4">CONCATENATE(A69," ",C69," ",F69)</f>
        <v>09.03.02 ОПК-8 БазДан</v>
      </c>
    </row>
    <row r="70" spans="1:9" ht="30" x14ac:dyDescent="0.25">
      <c r="A70" s="1" t="s">
        <v>208</v>
      </c>
      <c r="B70" s="1" t="s">
        <v>209</v>
      </c>
      <c r="C70" s="1" t="s">
        <v>190</v>
      </c>
      <c r="D70" s="1" t="s">
        <v>210</v>
      </c>
      <c r="E70" s="1" t="s">
        <v>214</v>
      </c>
      <c r="F70" s="1" t="s">
        <v>215</v>
      </c>
      <c r="G70" s="1" t="s">
        <v>37</v>
      </c>
      <c r="H70" s="1" t="s">
        <v>216</v>
      </c>
      <c r="I70" s="1" t="str">
        <f t="shared" si="4"/>
        <v>09.03.02 ОПК-8 ППКИС</v>
      </c>
    </row>
    <row r="71" spans="1:9" ht="30" x14ac:dyDescent="0.25">
      <c r="A71" s="1" t="s">
        <v>208</v>
      </c>
      <c r="B71" s="1" t="s">
        <v>209</v>
      </c>
      <c r="C71" s="1" t="s">
        <v>96</v>
      </c>
      <c r="D71" s="1" t="s">
        <v>217</v>
      </c>
      <c r="E71" s="1" t="s">
        <v>218</v>
      </c>
      <c r="F71" s="1" t="s">
        <v>219</v>
      </c>
      <c r="G71" s="1" t="s">
        <v>15</v>
      </c>
      <c r="H71" s="1" t="s">
        <v>61</v>
      </c>
      <c r="I71" s="1" t="str">
        <f t="shared" si="4"/>
        <v>09.03.02 ПК-2 МиИМ</v>
      </c>
    </row>
    <row r="72" spans="1:9" ht="30" x14ac:dyDescent="0.25">
      <c r="A72" s="1" t="s">
        <v>208</v>
      </c>
      <c r="B72" s="1" t="s">
        <v>209</v>
      </c>
      <c r="C72" s="1" t="s">
        <v>96</v>
      </c>
      <c r="D72" s="1" t="s">
        <v>217</v>
      </c>
      <c r="E72" s="1" t="s">
        <v>220</v>
      </c>
      <c r="F72" s="1" t="s">
        <v>221</v>
      </c>
      <c r="G72" s="1" t="s">
        <v>37</v>
      </c>
      <c r="H72" s="1" t="s">
        <v>213</v>
      </c>
      <c r="I72" s="1" t="str">
        <f t="shared" si="4"/>
        <v>09.03.02 ПК-2 ТехнОбрИн</v>
      </c>
    </row>
    <row r="73" spans="1:9" ht="45" x14ac:dyDescent="0.25">
      <c r="A73" s="1" t="s">
        <v>208</v>
      </c>
      <c r="B73" s="1" t="s">
        <v>209</v>
      </c>
      <c r="C73" s="1" t="s">
        <v>222</v>
      </c>
      <c r="D73" s="1" t="s">
        <v>223</v>
      </c>
      <c r="E73" s="1" t="s">
        <v>35</v>
      </c>
      <c r="F73" s="1" t="s">
        <v>36</v>
      </c>
      <c r="G73" s="1" t="s">
        <v>15</v>
      </c>
      <c r="H73" s="1" t="s">
        <v>47</v>
      </c>
      <c r="I73" s="1" t="str">
        <f t="shared" si="4"/>
        <v>09.03.02 УК-6 ВвПД</v>
      </c>
    </row>
    <row r="74" spans="1:9" ht="45" x14ac:dyDescent="0.25">
      <c r="A74" s="1" t="s">
        <v>208</v>
      </c>
      <c r="B74" s="1" t="s">
        <v>209</v>
      </c>
      <c r="C74" s="1" t="s">
        <v>222</v>
      </c>
      <c r="D74" s="1" t="s">
        <v>223</v>
      </c>
      <c r="E74" s="1" t="s">
        <v>224</v>
      </c>
      <c r="F74" s="1" t="s">
        <v>225</v>
      </c>
      <c r="G74" s="1" t="s">
        <v>226</v>
      </c>
      <c r="H74" s="1" t="s">
        <v>227</v>
      </c>
      <c r="I74" s="3" t="str">
        <f>CONCATENATE("Бакалавриат"," ",C74," ",F74)</f>
        <v>Бакалавриат УК-6 ТиПУК</v>
      </c>
    </row>
    <row r="75" spans="1:9" ht="45" x14ac:dyDescent="0.25">
      <c r="A75" s="1" t="s">
        <v>228</v>
      </c>
      <c r="B75" s="1" t="s">
        <v>229</v>
      </c>
      <c r="C75" s="1" t="s">
        <v>122</v>
      </c>
      <c r="D75" s="1" t="s">
        <v>230</v>
      </c>
      <c r="E75" s="1" t="s">
        <v>231</v>
      </c>
      <c r="F75" s="1" t="s">
        <v>232</v>
      </c>
      <c r="G75" s="1" t="s">
        <v>37</v>
      </c>
      <c r="H75" s="1" t="s">
        <v>40</v>
      </c>
      <c r="I75" s="1" t="str">
        <f>CONCATENATE(A75," ",C75," ",F75)</f>
        <v>09.03.03 ОПК-6 АнДан</v>
      </c>
    </row>
    <row r="76" spans="1:9" ht="45" x14ac:dyDescent="0.25">
      <c r="A76" s="1" t="s">
        <v>228</v>
      </c>
      <c r="B76" s="1" t="s">
        <v>229</v>
      </c>
      <c r="C76" s="1" t="s">
        <v>122</v>
      </c>
      <c r="D76" s="1" t="s">
        <v>230</v>
      </c>
      <c r="E76" s="1" t="s">
        <v>233</v>
      </c>
      <c r="F76" s="1" t="s">
        <v>234</v>
      </c>
      <c r="G76" s="1" t="s">
        <v>37</v>
      </c>
      <c r="H76" s="1" t="s">
        <v>235</v>
      </c>
      <c r="I76" s="1" t="str">
        <f t="shared" ref="I76:I80" si="5">CONCATENATE(A76," ",C76," ",F76)</f>
        <v>09.03.03 ОПК-6 ИсслОпвЭк</v>
      </c>
    </row>
    <row r="77" spans="1:9" ht="45" x14ac:dyDescent="0.25">
      <c r="A77" s="1" t="s">
        <v>228</v>
      </c>
      <c r="B77" s="1" t="s">
        <v>229</v>
      </c>
      <c r="C77" s="1" t="s">
        <v>122</v>
      </c>
      <c r="D77" s="1" t="s">
        <v>230</v>
      </c>
      <c r="E77" s="1" t="s">
        <v>218</v>
      </c>
      <c r="F77" s="1" t="s">
        <v>219</v>
      </c>
      <c r="G77" s="1" t="s">
        <v>15</v>
      </c>
      <c r="H77" s="1" t="s">
        <v>40</v>
      </c>
      <c r="I77" s="1" t="str">
        <f t="shared" si="5"/>
        <v>09.03.03 ОПК-6 МиИМ</v>
      </c>
    </row>
    <row r="78" spans="1:9" ht="45" x14ac:dyDescent="0.25">
      <c r="A78" s="1" t="s">
        <v>228</v>
      </c>
      <c r="B78" s="1" t="s">
        <v>229</v>
      </c>
      <c r="C78" s="1" t="s">
        <v>122</v>
      </c>
      <c r="D78" s="1" t="s">
        <v>230</v>
      </c>
      <c r="E78" s="1" t="s">
        <v>236</v>
      </c>
      <c r="F78" s="1" t="s">
        <v>237</v>
      </c>
      <c r="G78" s="1" t="s">
        <v>238</v>
      </c>
      <c r="H78" s="1" t="s">
        <v>239</v>
      </c>
      <c r="I78" s="1" t="str">
        <f t="shared" si="5"/>
        <v>09.03.03 ОПК-6 ОснБухУч</v>
      </c>
    </row>
    <row r="79" spans="1:9" ht="45" x14ac:dyDescent="0.25">
      <c r="A79" s="1" t="s">
        <v>228</v>
      </c>
      <c r="B79" s="1" t="s">
        <v>229</v>
      </c>
      <c r="C79" s="1" t="s">
        <v>55</v>
      </c>
      <c r="D79" s="1" t="s">
        <v>240</v>
      </c>
      <c r="E79" s="1" t="s">
        <v>241</v>
      </c>
      <c r="F79" s="1" t="s">
        <v>242</v>
      </c>
      <c r="G79" s="1" t="s">
        <v>37</v>
      </c>
      <c r="H79" s="1" t="s">
        <v>243</v>
      </c>
      <c r="I79" s="1" t="str">
        <f t="shared" si="5"/>
        <v>09.03.03 ПК-1 КорпЭкИнфС</v>
      </c>
    </row>
    <row r="80" spans="1:9" ht="45" x14ac:dyDescent="0.25">
      <c r="A80" s="1" t="s">
        <v>228</v>
      </c>
      <c r="B80" s="1" t="s">
        <v>229</v>
      </c>
      <c r="C80" s="1" t="s">
        <v>55</v>
      </c>
      <c r="D80" s="1" t="s">
        <v>240</v>
      </c>
      <c r="E80" s="1" t="s">
        <v>244</v>
      </c>
      <c r="F80" s="1" t="s">
        <v>245</v>
      </c>
      <c r="G80" s="1" t="s">
        <v>246</v>
      </c>
      <c r="H80" s="1" t="s">
        <v>247</v>
      </c>
      <c r="I80" s="1" t="str">
        <f t="shared" si="5"/>
        <v>09.03.03 ПК-1 Мркетинг</v>
      </c>
    </row>
    <row r="81" spans="1:9" ht="30" x14ac:dyDescent="0.25">
      <c r="A81" s="1" t="s">
        <v>228</v>
      </c>
      <c r="B81" s="1" t="s">
        <v>229</v>
      </c>
      <c r="C81" s="1" t="s">
        <v>248</v>
      </c>
      <c r="D81" s="1" t="s">
        <v>249</v>
      </c>
      <c r="E81" s="1" t="s">
        <v>250</v>
      </c>
      <c r="F81" s="1" t="s">
        <v>250</v>
      </c>
      <c r="G81" s="1" t="s">
        <v>238</v>
      </c>
      <c r="H81" s="1" t="s">
        <v>251</v>
      </c>
      <c r="I81" s="1" t="str">
        <f>CONCATENATE(A81," ",C81," ",F81)</f>
        <v>09.03.03 УК-9 Экономика</v>
      </c>
    </row>
    <row r="82" spans="1:9" ht="30" x14ac:dyDescent="0.25">
      <c r="A82" s="1" t="s">
        <v>228</v>
      </c>
      <c r="B82" s="1" t="s">
        <v>229</v>
      </c>
      <c r="C82" s="1" t="s">
        <v>248</v>
      </c>
      <c r="D82" s="1" t="s">
        <v>249</v>
      </c>
      <c r="E82" s="1" t="s">
        <v>252</v>
      </c>
      <c r="F82" s="1" t="s">
        <v>253</v>
      </c>
      <c r="G82" s="1" t="s">
        <v>238</v>
      </c>
      <c r="H82" s="1" t="s">
        <v>239</v>
      </c>
      <c r="I82" s="1" t="str">
        <f>CONCATENATE(A82," ",C82," ",F82)</f>
        <v>09.03.03 УК-9 ЭконОрг</v>
      </c>
    </row>
    <row r="83" spans="1:9" ht="30" x14ac:dyDescent="0.25">
      <c r="A83" s="1" t="s">
        <v>254</v>
      </c>
      <c r="B83" s="1" t="s">
        <v>255</v>
      </c>
      <c r="C83" s="1" t="s">
        <v>256</v>
      </c>
      <c r="D83" s="1" t="s">
        <v>257</v>
      </c>
      <c r="E83" s="1" t="s">
        <v>258</v>
      </c>
      <c r="F83" s="1" t="s">
        <v>259</v>
      </c>
      <c r="G83" s="1" t="s">
        <v>15</v>
      </c>
      <c r="H83" s="1" t="s">
        <v>260</v>
      </c>
      <c r="I83" s="1" t="str">
        <f>CONCATENATE(A83," ",C83," ",F83)</f>
        <v>10.05.03 ОК-8 ТРИЗ</v>
      </c>
    </row>
    <row r="84" spans="1:9" ht="30" x14ac:dyDescent="0.25">
      <c r="A84" s="1" t="s">
        <v>254</v>
      </c>
      <c r="B84" s="1" t="s">
        <v>255</v>
      </c>
      <c r="C84" s="1" t="s">
        <v>256</v>
      </c>
      <c r="D84" s="1" t="s">
        <v>257</v>
      </c>
      <c r="E84" s="1" t="s">
        <v>261</v>
      </c>
      <c r="F84" s="1" t="s">
        <v>261</v>
      </c>
      <c r="G84" s="1" t="s">
        <v>70</v>
      </c>
      <c r="H84" s="1" t="s">
        <v>262</v>
      </c>
      <c r="I84" s="3" t="s">
        <v>263</v>
      </c>
    </row>
    <row r="85" spans="1:9" ht="45" x14ac:dyDescent="0.25">
      <c r="A85" s="1" t="s">
        <v>254</v>
      </c>
      <c r="B85" s="1" t="s">
        <v>255</v>
      </c>
      <c r="C85" s="1" t="s">
        <v>11</v>
      </c>
      <c r="D85" s="1" t="s">
        <v>264</v>
      </c>
      <c r="E85" s="1" t="s">
        <v>265</v>
      </c>
      <c r="F85" s="1" t="s">
        <v>266</v>
      </c>
      <c r="G85" s="1" t="s">
        <v>206</v>
      </c>
      <c r="H85" s="1" t="s">
        <v>267</v>
      </c>
      <c r="I85" s="1" t="str">
        <f>CONCATENATE(A85," ",C85," ",F85)</f>
        <v>10.05.03 ОПК-1 ИиОПСвРИС</v>
      </c>
    </row>
    <row r="86" spans="1:9" ht="45" x14ac:dyDescent="0.25">
      <c r="A86" s="1" t="s">
        <v>254</v>
      </c>
      <c r="B86" s="1" t="s">
        <v>255</v>
      </c>
      <c r="C86" s="1" t="s">
        <v>11</v>
      </c>
      <c r="D86" s="1" t="s">
        <v>264</v>
      </c>
      <c r="E86" s="1" t="s">
        <v>30</v>
      </c>
      <c r="F86" s="1" t="s">
        <v>30</v>
      </c>
      <c r="G86" s="1" t="s">
        <v>31</v>
      </c>
      <c r="H86" s="1" t="s">
        <v>32</v>
      </c>
      <c r="I86" s="3" t="str">
        <f>CONCATENATE("Бакалавриат"," ","ОПК"," ",F86)</f>
        <v>Бакалавриат ОПК Физика</v>
      </c>
    </row>
    <row r="87" spans="1:9" ht="45" x14ac:dyDescent="0.25">
      <c r="A87" s="1" t="s">
        <v>254</v>
      </c>
      <c r="B87" s="1" t="s">
        <v>255</v>
      </c>
      <c r="C87" s="1" t="s">
        <v>268</v>
      </c>
      <c r="D87" s="1" t="s">
        <v>269</v>
      </c>
      <c r="E87" s="1" t="s">
        <v>270</v>
      </c>
      <c r="F87" s="1" t="s">
        <v>271</v>
      </c>
      <c r="G87" s="1" t="s">
        <v>206</v>
      </c>
      <c r="H87" s="1" t="s">
        <v>267</v>
      </c>
      <c r="I87" s="1" t="str">
        <f>CONCATENATE(A87," ",C87," ",F87)</f>
        <v>10.05.03 ПК-27 АЗРИС</v>
      </c>
    </row>
    <row r="88" spans="1:9" ht="45" x14ac:dyDescent="0.25">
      <c r="A88" s="1" t="s">
        <v>254</v>
      </c>
      <c r="B88" s="1" t="s">
        <v>255</v>
      </c>
      <c r="C88" s="1" t="s">
        <v>268</v>
      </c>
      <c r="D88" s="1" t="s">
        <v>269</v>
      </c>
      <c r="E88" s="1" t="s">
        <v>272</v>
      </c>
      <c r="F88" s="1" t="s">
        <v>273</v>
      </c>
      <c r="G88" s="1" t="s">
        <v>206</v>
      </c>
      <c r="H88" s="1" t="s">
        <v>207</v>
      </c>
      <c r="I88" s="1" t="str">
        <f t="shared" ref="I88:I90" si="6">CONCATENATE(A88," ",C88," ",F88)</f>
        <v>10.05.03 ПК-27 БСЭВМ</v>
      </c>
    </row>
    <row r="89" spans="1:9" ht="45" x14ac:dyDescent="0.25">
      <c r="A89" s="1" t="s">
        <v>254</v>
      </c>
      <c r="B89" s="1" t="s">
        <v>255</v>
      </c>
      <c r="C89" s="1" t="s">
        <v>268</v>
      </c>
      <c r="D89" s="1" t="s">
        <v>269</v>
      </c>
      <c r="E89" s="1" t="s">
        <v>274</v>
      </c>
      <c r="F89" s="1" t="s">
        <v>275</v>
      </c>
      <c r="G89" s="1" t="s">
        <v>206</v>
      </c>
      <c r="H89" s="1" t="s">
        <v>276</v>
      </c>
      <c r="I89" s="1" t="str">
        <f t="shared" si="6"/>
        <v>10.05.03 ПК-27 БСБД</v>
      </c>
    </row>
    <row r="90" spans="1:9" ht="45" x14ac:dyDescent="0.25">
      <c r="A90" s="1" t="s">
        <v>254</v>
      </c>
      <c r="B90" s="1" t="s">
        <v>255</v>
      </c>
      <c r="C90" s="1" t="s">
        <v>268</v>
      </c>
      <c r="D90" s="1" t="s">
        <v>269</v>
      </c>
      <c r="E90" s="1" t="s">
        <v>277</v>
      </c>
      <c r="F90" s="1" t="s">
        <v>278</v>
      </c>
      <c r="G90" s="1" t="s">
        <v>206</v>
      </c>
      <c r="H90" s="1" t="s">
        <v>279</v>
      </c>
      <c r="I90" s="1" t="str">
        <f t="shared" si="6"/>
        <v>10.05.03 ПК-27 ИБОКИИ</v>
      </c>
    </row>
    <row r="91" spans="1:9" ht="30" x14ac:dyDescent="0.25">
      <c r="A91" s="1" t="s">
        <v>280</v>
      </c>
      <c r="B91" s="1" t="s">
        <v>281</v>
      </c>
      <c r="C91" s="1" t="s">
        <v>11</v>
      </c>
      <c r="D91" s="1" t="s">
        <v>282</v>
      </c>
      <c r="E91" s="1" t="s">
        <v>283</v>
      </c>
      <c r="F91" s="1" t="s">
        <v>283</v>
      </c>
      <c r="G91" s="1" t="s">
        <v>15</v>
      </c>
      <c r="H91" s="1" t="s">
        <v>284</v>
      </c>
      <c r="I91" s="3" t="str">
        <f>CONCATENATE("Бакалавриат"," ","ОПК"," ",F91)</f>
        <v>Бакалавриат ОПК Математика</v>
      </c>
    </row>
    <row r="92" spans="1:9" ht="30" x14ac:dyDescent="0.25">
      <c r="A92" s="1" t="s">
        <v>280</v>
      </c>
      <c r="B92" s="1" t="s">
        <v>281</v>
      </c>
      <c r="C92" s="1" t="s">
        <v>11</v>
      </c>
      <c r="D92" s="1" t="s">
        <v>282</v>
      </c>
      <c r="E92" s="1" t="s">
        <v>285</v>
      </c>
      <c r="F92" s="1" t="s">
        <v>286</v>
      </c>
      <c r="G92" s="1" t="s">
        <v>141</v>
      </c>
      <c r="H92" s="1" t="s">
        <v>287</v>
      </c>
      <c r="I92" s="3" t="str">
        <f>CONCATENATE("Бакалавриат"," ","ОПК"," ",F92)</f>
        <v>Бакалавриат ОПК ТОЭ</v>
      </c>
    </row>
    <row r="93" spans="1:9" ht="30" x14ac:dyDescent="0.25">
      <c r="A93" s="1" t="s">
        <v>280</v>
      </c>
      <c r="B93" s="1" t="s">
        <v>281</v>
      </c>
      <c r="C93" s="1" t="s">
        <v>11</v>
      </c>
      <c r="D93" s="1" t="s">
        <v>282</v>
      </c>
      <c r="E93" s="1" t="s">
        <v>28</v>
      </c>
      <c r="F93" s="1" t="s">
        <v>29</v>
      </c>
      <c r="G93" s="1" t="s">
        <v>15</v>
      </c>
      <c r="H93" s="1" t="s">
        <v>16</v>
      </c>
      <c r="I93" s="3" t="str">
        <f>CONCATENATE("Бакалавриат"," ","ОПК"," ",F93)</f>
        <v>Бакалавриат ОПК ТВиМС</v>
      </c>
    </row>
    <row r="94" spans="1:9" ht="30" x14ac:dyDescent="0.25">
      <c r="A94" s="1" t="s">
        <v>280</v>
      </c>
      <c r="B94" s="1" t="s">
        <v>281</v>
      </c>
      <c r="C94" s="1" t="s">
        <v>11</v>
      </c>
      <c r="D94" s="1" t="s">
        <v>282</v>
      </c>
      <c r="E94" s="1" t="s">
        <v>288</v>
      </c>
      <c r="F94" s="1" t="s">
        <v>289</v>
      </c>
      <c r="G94" s="1" t="s">
        <v>290</v>
      </c>
      <c r="H94" s="1" t="s">
        <v>291</v>
      </c>
      <c r="I94" s="1" t="str">
        <f>CONCATENATE(A94," ",C94," ",F94)</f>
        <v>11.03.04 ОПК-1 ТеорСиС</v>
      </c>
    </row>
    <row r="95" spans="1:9" ht="60" x14ac:dyDescent="0.25">
      <c r="A95" s="1" t="s">
        <v>280</v>
      </c>
      <c r="B95" s="1" t="s">
        <v>281</v>
      </c>
      <c r="C95" s="1" t="s">
        <v>11</v>
      </c>
      <c r="D95" s="1" t="s">
        <v>282</v>
      </c>
      <c r="E95" s="1" t="s">
        <v>30</v>
      </c>
      <c r="F95" s="1" t="s">
        <v>30</v>
      </c>
      <c r="G95" s="1" t="s">
        <v>31</v>
      </c>
      <c r="H95" s="1" t="s">
        <v>292</v>
      </c>
      <c r="I95" s="3" t="str">
        <f>CONCATENATE("Бакалавриат"," ","ОПК"," ",F95)</f>
        <v>Бакалавриат ОПК Физика</v>
      </c>
    </row>
    <row r="96" spans="1:9" ht="30" x14ac:dyDescent="0.25">
      <c r="A96" s="1" t="s">
        <v>280</v>
      </c>
      <c r="B96" s="1" t="s">
        <v>281</v>
      </c>
      <c r="C96" s="1" t="s">
        <v>11</v>
      </c>
      <c r="D96" s="1" t="s">
        <v>282</v>
      </c>
      <c r="E96" s="1" t="s">
        <v>293</v>
      </c>
      <c r="F96" s="1" t="s">
        <v>294</v>
      </c>
      <c r="G96" s="1" t="s">
        <v>290</v>
      </c>
      <c r="H96" s="1" t="s">
        <v>295</v>
      </c>
      <c r="I96" s="1" t="str">
        <f t="shared" ref="I96:I99" si="7">CONCATENATE(A96," ",C96," ",F96)</f>
        <v>11.03.04 ОПК-1 ФОЭ</v>
      </c>
    </row>
    <row r="97" spans="1:9" ht="30" x14ac:dyDescent="0.25">
      <c r="A97" s="1" t="s">
        <v>280</v>
      </c>
      <c r="B97" s="1" t="s">
        <v>281</v>
      </c>
      <c r="C97" s="1" t="s">
        <v>11</v>
      </c>
      <c r="D97" s="1" t="s">
        <v>282</v>
      </c>
      <c r="E97" s="1" t="s">
        <v>296</v>
      </c>
      <c r="F97" s="1" t="s">
        <v>296</v>
      </c>
      <c r="G97" s="1" t="s">
        <v>297</v>
      </c>
      <c r="H97" s="1" t="s">
        <v>298</v>
      </c>
      <c r="I97" s="3" t="str">
        <f>CONCATENATE("Бакалавриат"," ","ОПК"," ",F97)</f>
        <v>Бакалавриат ОПК Химия</v>
      </c>
    </row>
    <row r="98" spans="1:9" ht="30" x14ac:dyDescent="0.25">
      <c r="A98" s="1" t="s">
        <v>280</v>
      </c>
      <c r="B98" s="1" t="s">
        <v>281</v>
      </c>
      <c r="C98" s="1" t="s">
        <v>55</v>
      </c>
      <c r="D98" s="1" t="s">
        <v>299</v>
      </c>
      <c r="E98" s="1" t="s">
        <v>300</v>
      </c>
      <c r="F98" s="1" t="s">
        <v>301</v>
      </c>
      <c r="G98" s="1" t="s">
        <v>290</v>
      </c>
      <c r="H98" s="1" t="s">
        <v>302</v>
      </c>
      <c r="I98" s="1" t="str">
        <f t="shared" si="7"/>
        <v>11.03.04 ПК-1 МСТАиЦУ</v>
      </c>
    </row>
    <row r="99" spans="1:9" ht="30" x14ac:dyDescent="0.25">
      <c r="A99" s="1" t="s">
        <v>280</v>
      </c>
      <c r="B99" s="1" t="s">
        <v>281</v>
      </c>
      <c r="C99" s="1" t="s">
        <v>55</v>
      </c>
      <c r="D99" s="1" t="s">
        <v>299</v>
      </c>
      <c r="E99" s="1" t="s">
        <v>303</v>
      </c>
      <c r="F99" s="1" t="s">
        <v>141</v>
      </c>
      <c r="G99" s="1" t="s">
        <v>141</v>
      </c>
      <c r="H99" s="1" t="s">
        <v>304</v>
      </c>
      <c r="I99" s="1" t="str">
        <f t="shared" si="7"/>
        <v>11.03.04 ПК-1 ЭМ</v>
      </c>
    </row>
    <row r="100" spans="1:9" ht="45" x14ac:dyDescent="0.25">
      <c r="A100" s="1" t="s">
        <v>280</v>
      </c>
      <c r="B100" s="1" t="s">
        <v>281</v>
      </c>
      <c r="C100" s="1" t="s">
        <v>114</v>
      </c>
      <c r="D100" s="1" t="s">
        <v>115</v>
      </c>
      <c r="E100" s="1" t="s">
        <v>305</v>
      </c>
      <c r="F100" s="1" t="s">
        <v>117</v>
      </c>
      <c r="G100" s="1" t="s">
        <v>118</v>
      </c>
      <c r="H100" s="1" t="s">
        <v>306</v>
      </c>
      <c r="I100" s="3" t="str">
        <f>CONCATENATE("Бакалавриат"," ",C100," ",F100)</f>
        <v>Бакалавриат УК-10 ПЭкТеКор</v>
      </c>
    </row>
    <row r="101" spans="1:9" ht="45" x14ac:dyDescent="0.25">
      <c r="A101" s="1" t="s">
        <v>307</v>
      </c>
      <c r="B101" s="1" t="s">
        <v>308</v>
      </c>
      <c r="C101" s="1" t="s">
        <v>309</v>
      </c>
      <c r="D101" s="1" t="s">
        <v>310</v>
      </c>
      <c r="E101" s="1" t="s">
        <v>311</v>
      </c>
      <c r="F101" s="1" t="s">
        <v>312</v>
      </c>
      <c r="G101" s="1" t="s">
        <v>141</v>
      </c>
      <c r="H101" s="1" t="s">
        <v>313</v>
      </c>
      <c r="I101" s="1" t="str">
        <f t="shared" ref="I101:I107" si="8">CONCATENATE(A101," ",C101," ",F101)</f>
        <v>12.03.04 ОПК-3 МиТИзм</v>
      </c>
    </row>
    <row r="102" spans="1:9" ht="45" x14ac:dyDescent="0.25">
      <c r="A102" s="1" t="s">
        <v>307</v>
      </c>
      <c r="B102" s="1" t="s">
        <v>308</v>
      </c>
      <c r="C102" s="1" t="s">
        <v>309</v>
      </c>
      <c r="D102" s="1" t="s">
        <v>310</v>
      </c>
      <c r="E102" s="1" t="s">
        <v>314</v>
      </c>
      <c r="F102" s="1" t="s">
        <v>315</v>
      </c>
      <c r="G102" s="1" t="s">
        <v>316</v>
      </c>
      <c r="H102" s="1" t="s">
        <v>317</v>
      </c>
      <c r="I102" s="1" t="str">
        <f t="shared" si="8"/>
        <v>12.03.04 ОПК-3 ОПАиРТ</v>
      </c>
    </row>
    <row r="103" spans="1:9" ht="45" x14ac:dyDescent="0.25">
      <c r="A103" s="1" t="s">
        <v>307</v>
      </c>
      <c r="B103" s="1" t="s">
        <v>308</v>
      </c>
      <c r="C103" s="1" t="s">
        <v>309</v>
      </c>
      <c r="D103" s="1" t="s">
        <v>310</v>
      </c>
      <c r="E103" s="1" t="s">
        <v>318</v>
      </c>
      <c r="F103" s="1" t="s">
        <v>319</v>
      </c>
      <c r="G103" s="1" t="s">
        <v>316</v>
      </c>
      <c r="H103" s="1" t="s">
        <v>320</v>
      </c>
      <c r="I103" s="1" t="str">
        <f t="shared" si="8"/>
        <v>12.03.04 ОПК-3 САВ</v>
      </c>
    </row>
    <row r="104" spans="1:9" ht="45" x14ac:dyDescent="0.25">
      <c r="A104" s="1" t="s">
        <v>307</v>
      </c>
      <c r="B104" s="1" t="s">
        <v>308</v>
      </c>
      <c r="C104" s="1" t="s">
        <v>309</v>
      </c>
      <c r="D104" s="1" t="s">
        <v>310</v>
      </c>
      <c r="E104" s="1" t="s">
        <v>321</v>
      </c>
      <c r="F104" s="1" t="s">
        <v>322</v>
      </c>
      <c r="G104" s="1" t="s">
        <v>290</v>
      </c>
      <c r="H104" s="1" t="s">
        <v>323</v>
      </c>
      <c r="I104" s="1" t="str">
        <f t="shared" si="8"/>
        <v>12.03.04 ОПК-3 ТМДИиЛВ</v>
      </c>
    </row>
    <row r="105" spans="1:9" ht="45" x14ac:dyDescent="0.25">
      <c r="A105" s="1" t="s">
        <v>307</v>
      </c>
      <c r="B105" s="1" t="s">
        <v>308</v>
      </c>
      <c r="C105" s="1" t="s">
        <v>309</v>
      </c>
      <c r="D105" s="1" t="s">
        <v>310</v>
      </c>
      <c r="E105" s="1" t="s">
        <v>324</v>
      </c>
      <c r="F105" s="1" t="s">
        <v>325</v>
      </c>
      <c r="G105" s="1" t="s">
        <v>141</v>
      </c>
      <c r="H105" s="1" t="s">
        <v>326</v>
      </c>
      <c r="I105" s="3" t="str">
        <f>CONCATENATE("Бакалавриат"," ","ОПК"," ",F105)</f>
        <v>Бакалавриат ОПК ЭБиТЭИР</v>
      </c>
    </row>
    <row r="106" spans="1:9" ht="45" x14ac:dyDescent="0.25">
      <c r="A106" s="1" t="s">
        <v>307</v>
      </c>
      <c r="B106" s="1" t="s">
        <v>308</v>
      </c>
      <c r="C106" s="1" t="s">
        <v>309</v>
      </c>
      <c r="D106" s="1" t="s">
        <v>310</v>
      </c>
      <c r="E106" s="1" t="s">
        <v>327</v>
      </c>
      <c r="F106" s="1" t="s">
        <v>328</v>
      </c>
      <c r="G106" s="1" t="s">
        <v>141</v>
      </c>
      <c r="H106" s="1" t="s">
        <v>329</v>
      </c>
      <c r="I106" s="1" t="str">
        <f t="shared" si="8"/>
        <v>12.03.04 ОПК-3 ЭТМиЭЭТ</v>
      </c>
    </row>
    <row r="107" spans="1:9" ht="30" x14ac:dyDescent="0.25">
      <c r="A107" s="1" t="s">
        <v>307</v>
      </c>
      <c r="B107" s="1" t="s">
        <v>308</v>
      </c>
      <c r="C107" s="1" t="s">
        <v>55</v>
      </c>
      <c r="D107" s="1" t="s">
        <v>330</v>
      </c>
      <c r="E107" s="1" t="s">
        <v>300</v>
      </c>
      <c r="F107" s="1" t="s">
        <v>301</v>
      </c>
      <c r="G107" s="1" t="s">
        <v>290</v>
      </c>
      <c r="H107" s="1" t="s">
        <v>302</v>
      </c>
      <c r="I107" s="1" t="str">
        <f t="shared" si="8"/>
        <v>12.03.04 ПК-1 МСТАиЦУ</v>
      </c>
    </row>
    <row r="108" spans="1:9" ht="30" x14ac:dyDescent="0.25">
      <c r="A108" s="1" t="s">
        <v>307</v>
      </c>
      <c r="B108" s="1" t="s">
        <v>308</v>
      </c>
      <c r="C108" s="1" t="s">
        <v>331</v>
      </c>
      <c r="D108" s="1" t="s">
        <v>332</v>
      </c>
      <c r="E108" s="1" t="s">
        <v>333</v>
      </c>
      <c r="F108" s="1" t="s">
        <v>334</v>
      </c>
      <c r="G108" s="1" t="s">
        <v>335</v>
      </c>
      <c r="H108" s="1" t="s">
        <v>336</v>
      </c>
      <c r="I108" s="3" t="str">
        <f>CONCATENATE("Бакалавриат"," ",C108," ",F108)</f>
        <v>Бакалавриат УК-7 ФКиС</v>
      </c>
    </row>
    <row r="109" spans="1:9" ht="45" x14ac:dyDescent="0.25">
      <c r="A109" s="1" t="s">
        <v>337</v>
      </c>
      <c r="B109" s="1" t="s">
        <v>338</v>
      </c>
      <c r="C109" s="1" t="s">
        <v>74</v>
      </c>
      <c r="D109" s="1" t="s">
        <v>339</v>
      </c>
      <c r="E109" s="1" t="s">
        <v>340</v>
      </c>
      <c r="F109" s="1" t="s">
        <v>341</v>
      </c>
      <c r="G109" s="1" t="s">
        <v>135</v>
      </c>
      <c r="H109" s="1" t="s">
        <v>342</v>
      </c>
      <c r="I109" s="1" t="str">
        <f t="shared" ref="I109:I116" si="9">CONCATENATE(A109," ",C109," ",F109)</f>
        <v>13.03.01 ОПК-4 ГидГазДин</v>
      </c>
    </row>
    <row r="110" spans="1:9" ht="45" x14ac:dyDescent="0.25">
      <c r="A110" s="1" t="s">
        <v>337</v>
      </c>
      <c r="B110" s="1" t="s">
        <v>338</v>
      </c>
      <c r="C110" s="1" t="s">
        <v>74</v>
      </c>
      <c r="D110" s="1" t="s">
        <v>339</v>
      </c>
      <c r="E110" s="1" t="s">
        <v>343</v>
      </c>
      <c r="F110" s="1" t="s">
        <v>344</v>
      </c>
      <c r="G110" s="1" t="s">
        <v>31</v>
      </c>
      <c r="H110" s="1" t="s">
        <v>345</v>
      </c>
      <c r="I110" s="1" t="str">
        <f t="shared" si="9"/>
        <v>13.03.01 ОПК-4 ТеорТ-МО</v>
      </c>
    </row>
    <row r="111" spans="1:9" ht="45" x14ac:dyDescent="0.25">
      <c r="A111" s="1" t="s">
        <v>337</v>
      </c>
      <c r="B111" s="1" t="s">
        <v>338</v>
      </c>
      <c r="C111" s="1" t="s">
        <v>74</v>
      </c>
      <c r="D111" s="1" t="s">
        <v>339</v>
      </c>
      <c r="E111" s="1" t="s">
        <v>346</v>
      </c>
      <c r="F111" s="1" t="s">
        <v>347</v>
      </c>
      <c r="G111" s="1" t="s">
        <v>31</v>
      </c>
      <c r="H111" s="1" t="s">
        <v>348</v>
      </c>
      <c r="I111" s="1" t="str">
        <f t="shared" si="9"/>
        <v>13.03.01 ОПК-4 ТехТермДин</v>
      </c>
    </row>
    <row r="112" spans="1:9" ht="45" x14ac:dyDescent="0.25">
      <c r="A112" s="1" t="s">
        <v>337</v>
      </c>
      <c r="B112" s="1" t="s">
        <v>338</v>
      </c>
      <c r="C112" s="1" t="s">
        <v>74</v>
      </c>
      <c r="D112" s="1" t="s">
        <v>339</v>
      </c>
      <c r="E112" s="1" t="s">
        <v>349</v>
      </c>
      <c r="F112" s="1" t="s">
        <v>350</v>
      </c>
      <c r="G112" s="1" t="s">
        <v>31</v>
      </c>
      <c r="H112" s="1" t="s">
        <v>351</v>
      </c>
      <c r="I112" s="1" t="str">
        <f t="shared" si="9"/>
        <v>13.03.01 ОПК-4 ФОТГор</v>
      </c>
    </row>
    <row r="113" spans="1:9" ht="45" x14ac:dyDescent="0.25">
      <c r="A113" s="1" t="s">
        <v>337</v>
      </c>
      <c r="B113" s="1" t="s">
        <v>338</v>
      </c>
      <c r="C113" s="1" t="s">
        <v>96</v>
      </c>
      <c r="D113" s="1" t="s">
        <v>352</v>
      </c>
      <c r="E113" s="1" t="s">
        <v>353</v>
      </c>
      <c r="F113" s="1" t="s">
        <v>354</v>
      </c>
      <c r="G113" s="1" t="s">
        <v>135</v>
      </c>
      <c r="H113" s="1" t="s">
        <v>355</v>
      </c>
      <c r="I113" s="1" t="str">
        <f t="shared" si="9"/>
        <v>13.03.01 ПК-2 ИГвCAD</v>
      </c>
    </row>
    <row r="114" spans="1:9" ht="45" x14ac:dyDescent="0.25">
      <c r="A114" s="1" t="s">
        <v>337</v>
      </c>
      <c r="B114" s="1" t="s">
        <v>338</v>
      </c>
      <c r="C114" s="1" t="s">
        <v>96</v>
      </c>
      <c r="D114" s="1" t="s">
        <v>352</v>
      </c>
      <c r="E114" s="1" t="s">
        <v>356</v>
      </c>
      <c r="F114" s="1" t="s">
        <v>357</v>
      </c>
      <c r="G114" s="1" t="s">
        <v>135</v>
      </c>
      <c r="H114" s="1" t="s">
        <v>358</v>
      </c>
      <c r="I114" s="1" t="str">
        <f t="shared" si="9"/>
        <v>13.03.01 ПК-2 ОснАвтПР</v>
      </c>
    </row>
    <row r="115" spans="1:9" ht="45" x14ac:dyDescent="0.25">
      <c r="A115" s="1" t="s">
        <v>337</v>
      </c>
      <c r="B115" s="1" t="s">
        <v>338</v>
      </c>
      <c r="C115" s="1" t="s">
        <v>96</v>
      </c>
      <c r="D115" s="1" t="s">
        <v>352</v>
      </c>
      <c r="E115" s="1" t="s">
        <v>359</v>
      </c>
      <c r="F115" s="1" t="s">
        <v>360</v>
      </c>
      <c r="G115" s="1" t="s">
        <v>31</v>
      </c>
      <c r="H115" s="1" t="s">
        <v>361</v>
      </c>
      <c r="I115" s="1" t="str">
        <f t="shared" si="9"/>
        <v>13.03.01 ПК-2 СТПТЭО</v>
      </c>
    </row>
    <row r="116" spans="1:9" ht="45" x14ac:dyDescent="0.25">
      <c r="A116" s="1" t="s">
        <v>337</v>
      </c>
      <c r="B116" s="1" t="s">
        <v>338</v>
      </c>
      <c r="C116" s="1" t="s">
        <v>96</v>
      </c>
      <c r="D116" s="1" t="s">
        <v>352</v>
      </c>
      <c r="E116" s="1" t="s">
        <v>362</v>
      </c>
      <c r="F116" s="1" t="s">
        <v>363</v>
      </c>
      <c r="G116" s="1" t="s">
        <v>31</v>
      </c>
      <c r="H116" s="1" t="s">
        <v>364</v>
      </c>
      <c r="I116" s="1" t="str">
        <f t="shared" si="9"/>
        <v>13.03.01 ПК-2 ТМиВОЭС</v>
      </c>
    </row>
    <row r="117" spans="1:9" ht="75" x14ac:dyDescent="0.25">
      <c r="A117" s="1" t="s">
        <v>337</v>
      </c>
      <c r="B117" s="1" t="s">
        <v>338</v>
      </c>
      <c r="C117" s="1" t="s">
        <v>148</v>
      </c>
      <c r="D117" s="1" t="s">
        <v>149</v>
      </c>
      <c r="E117" s="1" t="s">
        <v>150</v>
      </c>
      <c r="F117" s="1" t="s">
        <v>151</v>
      </c>
      <c r="G117" s="1" t="s">
        <v>129</v>
      </c>
      <c r="H117" s="1" t="s">
        <v>152</v>
      </c>
      <c r="I117" s="3" t="str">
        <f>CONCATENATE("Бакалавриат"," ",C117," ",F117)</f>
        <v>Бакалавриат УК-8 БЖ</v>
      </c>
    </row>
    <row r="118" spans="1:9" ht="30" x14ac:dyDescent="0.25">
      <c r="A118" s="1" t="s">
        <v>365</v>
      </c>
      <c r="B118" s="1" t="s">
        <v>366</v>
      </c>
      <c r="C118" s="1" t="s">
        <v>367</v>
      </c>
      <c r="D118" s="1" t="s">
        <v>368</v>
      </c>
      <c r="E118" s="1" t="s">
        <v>369</v>
      </c>
      <c r="F118" s="1" t="s">
        <v>370</v>
      </c>
      <c r="G118" s="1" t="s">
        <v>316</v>
      </c>
      <c r="H118" s="1" t="s">
        <v>371</v>
      </c>
      <c r="I118" s="1" t="str">
        <f t="shared" ref="I118:I121" si="10">CONCATENATE(A118," ",C118," ",F118)</f>
        <v>13.03.02 ОПК-2 ПиАТехПр</v>
      </c>
    </row>
    <row r="119" spans="1:9" ht="30" x14ac:dyDescent="0.25">
      <c r="A119" s="1" t="s">
        <v>365</v>
      </c>
      <c r="B119" s="1" t="s">
        <v>366</v>
      </c>
      <c r="C119" s="1" t="s">
        <v>367</v>
      </c>
      <c r="D119" s="1" t="s">
        <v>368</v>
      </c>
      <c r="E119" s="1" t="s">
        <v>318</v>
      </c>
      <c r="F119" s="1" t="s">
        <v>319</v>
      </c>
      <c r="G119" s="1" t="s">
        <v>316</v>
      </c>
      <c r="H119" s="1" t="s">
        <v>320</v>
      </c>
      <c r="I119" s="1" t="str">
        <f t="shared" si="10"/>
        <v>13.03.02 ОПК-2 САВ</v>
      </c>
    </row>
    <row r="120" spans="1:9" ht="30" x14ac:dyDescent="0.25">
      <c r="A120" s="1" t="s">
        <v>365</v>
      </c>
      <c r="B120" s="1" t="s">
        <v>366</v>
      </c>
      <c r="C120" s="1" t="s">
        <v>96</v>
      </c>
      <c r="D120" s="1" t="s">
        <v>372</v>
      </c>
      <c r="E120" s="1" t="s">
        <v>373</v>
      </c>
      <c r="F120" s="1" t="s">
        <v>374</v>
      </c>
      <c r="G120" s="1" t="s">
        <v>316</v>
      </c>
      <c r="H120" s="1" t="s">
        <v>375</v>
      </c>
      <c r="I120" s="1" t="str">
        <f t="shared" si="10"/>
        <v>13.03.02 ПК-2 МПУСУ</v>
      </c>
    </row>
    <row r="121" spans="1:9" ht="30" x14ac:dyDescent="0.25">
      <c r="A121" s="1" t="s">
        <v>365</v>
      </c>
      <c r="B121" s="1" t="s">
        <v>366</v>
      </c>
      <c r="C121" s="1" t="s">
        <v>96</v>
      </c>
      <c r="D121" s="1" t="s">
        <v>372</v>
      </c>
      <c r="E121" s="1" t="s">
        <v>376</v>
      </c>
      <c r="F121" s="1" t="s">
        <v>377</v>
      </c>
      <c r="G121" s="1" t="s">
        <v>316</v>
      </c>
      <c r="H121" s="1" t="s">
        <v>371</v>
      </c>
      <c r="I121" s="1" t="str">
        <f t="shared" si="10"/>
        <v>13.03.02 ПК-2 ЭлПрив</v>
      </c>
    </row>
    <row r="122" spans="1:9" ht="30" x14ac:dyDescent="0.25">
      <c r="A122" s="1" t="s">
        <v>365</v>
      </c>
      <c r="B122" s="1" t="s">
        <v>366</v>
      </c>
      <c r="C122" s="1" t="s">
        <v>378</v>
      </c>
      <c r="D122" s="1" t="s">
        <v>379</v>
      </c>
      <c r="E122" s="1" t="s">
        <v>380</v>
      </c>
      <c r="F122" s="1" t="s">
        <v>381</v>
      </c>
      <c r="G122" s="1" t="s">
        <v>70</v>
      </c>
      <c r="H122" s="1" t="s">
        <v>382</v>
      </c>
      <c r="I122" s="3" t="str">
        <f>CONCATENATE("Бакалавриат"," ",C122," ",F122)</f>
        <v>Бакалавриат УК-5 История (ИР ВИ)</v>
      </c>
    </row>
    <row r="123" spans="1:9" ht="30" x14ac:dyDescent="0.25">
      <c r="A123" s="1" t="s">
        <v>365</v>
      </c>
      <c r="B123" s="1" t="s">
        <v>366</v>
      </c>
      <c r="C123" s="1" t="s">
        <v>378</v>
      </c>
      <c r="D123" s="1" t="s">
        <v>379</v>
      </c>
      <c r="E123" s="1" t="s">
        <v>383</v>
      </c>
      <c r="F123" s="1" t="s">
        <v>383</v>
      </c>
      <c r="G123" s="1" t="s">
        <v>70</v>
      </c>
      <c r="H123" s="1" t="s">
        <v>384</v>
      </c>
      <c r="I123" s="3" t="str">
        <f>CONCATENATE("Бакалавриат"," ",C123," ",F123)</f>
        <v>Бакалавриат УК-5 Культурология</v>
      </c>
    </row>
    <row r="124" spans="1:9" ht="30" x14ac:dyDescent="0.25">
      <c r="A124" s="1" t="s">
        <v>365</v>
      </c>
      <c r="B124" s="1" t="s">
        <v>366</v>
      </c>
      <c r="C124" s="1" t="s">
        <v>378</v>
      </c>
      <c r="D124" s="1" t="s">
        <v>379</v>
      </c>
      <c r="E124" s="1" t="s">
        <v>224</v>
      </c>
      <c r="F124" s="1" t="s">
        <v>225</v>
      </c>
      <c r="G124" s="1" t="s">
        <v>226</v>
      </c>
      <c r="H124" s="1" t="s">
        <v>385</v>
      </c>
      <c r="I124" s="3" t="str">
        <f>CONCATENATE("Бакалавриат"," ",C124," ",F124)</f>
        <v>Бакалавриат УК-5 ТиПУК</v>
      </c>
    </row>
    <row r="125" spans="1:9" ht="30" x14ac:dyDescent="0.25">
      <c r="A125" s="1" t="s">
        <v>365</v>
      </c>
      <c r="B125" s="1" t="s">
        <v>366</v>
      </c>
      <c r="C125" s="1" t="s">
        <v>378</v>
      </c>
      <c r="D125" s="1" t="s">
        <v>379</v>
      </c>
      <c r="E125" s="1" t="s">
        <v>261</v>
      </c>
      <c r="F125" s="1" t="s">
        <v>386</v>
      </c>
      <c r="G125" s="1" t="s">
        <v>70</v>
      </c>
      <c r="H125" s="1" t="s">
        <v>387</v>
      </c>
      <c r="I125" s="3" t="s">
        <v>388</v>
      </c>
    </row>
    <row r="126" spans="1:9" ht="45" x14ac:dyDescent="0.25">
      <c r="A126" s="1" t="s">
        <v>365</v>
      </c>
      <c r="B126" s="1" t="s">
        <v>389</v>
      </c>
      <c r="C126" s="1" t="s">
        <v>390</v>
      </c>
      <c r="D126" s="1" t="s">
        <v>391</v>
      </c>
      <c r="E126" s="1" t="s">
        <v>392</v>
      </c>
      <c r="F126" s="1" t="s">
        <v>393</v>
      </c>
      <c r="G126" s="1" t="s">
        <v>141</v>
      </c>
      <c r="H126" s="1" t="s">
        <v>329</v>
      </c>
      <c r="I126" s="1" t="str">
        <f t="shared" ref="I126:I132" si="11">CONCATENATE(A126," ",C126," ",F126)</f>
        <v>13.03.02 ОПК-5 ТехВысНапр</v>
      </c>
    </row>
    <row r="127" spans="1:9" ht="45" x14ac:dyDescent="0.25">
      <c r="A127" s="1" t="s">
        <v>365</v>
      </c>
      <c r="B127" s="1" t="s">
        <v>389</v>
      </c>
      <c r="C127" s="1" t="s">
        <v>390</v>
      </c>
      <c r="D127" s="1" t="s">
        <v>391</v>
      </c>
      <c r="E127" s="1" t="s">
        <v>324</v>
      </c>
      <c r="F127" s="1" t="s">
        <v>325</v>
      </c>
      <c r="G127" s="1" t="s">
        <v>141</v>
      </c>
      <c r="H127" s="1" t="s">
        <v>326</v>
      </c>
      <c r="I127" s="3" t="str">
        <f>CONCATENATE("Бакалавриат"," ","ОПК"," ",F127)</f>
        <v>Бакалавриат ОПК ЭБиТЭИР</v>
      </c>
    </row>
    <row r="128" spans="1:9" ht="45" x14ac:dyDescent="0.25">
      <c r="A128" s="1" t="s">
        <v>365</v>
      </c>
      <c r="B128" s="1" t="s">
        <v>389</v>
      </c>
      <c r="C128" s="1" t="s">
        <v>390</v>
      </c>
      <c r="D128" s="1" t="s">
        <v>391</v>
      </c>
      <c r="E128" s="1" t="s">
        <v>327</v>
      </c>
      <c r="F128" s="1" t="s">
        <v>328</v>
      </c>
      <c r="G128" s="1" t="s">
        <v>141</v>
      </c>
      <c r="H128" s="1" t="s">
        <v>329</v>
      </c>
      <c r="I128" s="1" t="str">
        <f t="shared" si="11"/>
        <v>13.03.02 ОПК-5 ЭТМиЭЭТ</v>
      </c>
    </row>
    <row r="129" spans="1:9" ht="30" x14ac:dyDescent="0.25">
      <c r="A129" s="1" t="s">
        <v>365</v>
      </c>
      <c r="B129" s="1" t="s">
        <v>389</v>
      </c>
      <c r="C129" s="1" t="s">
        <v>96</v>
      </c>
      <c r="D129" s="1" t="s">
        <v>394</v>
      </c>
      <c r="E129" s="1" t="s">
        <v>395</v>
      </c>
      <c r="F129" s="1" t="s">
        <v>396</v>
      </c>
      <c r="G129" s="1" t="s">
        <v>141</v>
      </c>
      <c r="H129" s="1" t="s">
        <v>326</v>
      </c>
      <c r="I129" s="1" t="str">
        <f t="shared" si="11"/>
        <v>13.03.02 ПК-2 СистЭС</v>
      </c>
    </row>
    <row r="130" spans="1:9" ht="45" x14ac:dyDescent="0.25">
      <c r="A130" s="1" t="s">
        <v>365</v>
      </c>
      <c r="B130" s="1" t="s">
        <v>389</v>
      </c>
      <c r="C130" s="1" t="s">
        <v>397</v>
      </c>
      <c r="D130" s="1" t="s">
        <v>398</v>
      </c>
      <c r="E130" s="1" t="s">
        <v>399</v>
      </c>
      <c r="F130" s="1" t="s">
        <v>400</v>
      </c>
      <c r="G130" s="1" t="s">
        <v>146</v>
      </c>
      <c r="H130" s="1" t="s">
        <v>401</v>
      </c>
      <c r="I130" s="1" t="str">
        <f t="shared" si="11"/>
        <v>13.03.02 УК-2 АРНЗ</v>
      </c>
    </row>
    <row r="131" spans="1:9" ht="45" x14ac:dyDescent="0.25">
      <c r="A131" s="1" t="s">
        <v>365</v>
      </c>
      <c r="B131" s="1" t="s">
        <v>389</v>
      </c>
      <c r="C131" s="1" t="s">
        <v>397</v>
      </c>
      <c r="D131" s="1" t="s">
        <v>398</v>
      </c>
      <c r="E131" s="1" t="s">
        <v>305</v>
      </c>
      <c r="F131" s="1" t="s">
        <v>402</v>
      </c>
      <c r="G131" s="1" t="s">
        <v>118</v>
      </c>
      <c r="H131" s="1" t="s">
        <v>403</v>
      </c>
      <c r="I131" s="1" t="str">
        <f t="shared" si="11"/>
        <v>13.03.02 УК-2 Прововедение</v>
      </c>
    </row>
    <row r="132" spans="1:9" ht="45" x14ac:dyDescent="0.25">
      <c r="A132" s="1" t="s">
        <v>365</v>
      </c>
      <c r="B132" s="1" t="s">
        <v>389</v>
      </c>
      <c r="C132" s="1" t="s">
        <v>397</v>
      </c>
      <c r="D132" s="1" t="s">
        <v>398</v>
      </c>
      <c r="E132" s="1" t="s">
        <v>144</v>
      </c>
      <c r="F132" s="1" t="s">
        <v>145</v>
      </c>
      <c r="G132" s="1" t="s">
        <v>146</v>
      </c>
      <c r="H132" s="1" t="s">
        <v>147</v>
      </c>
      <c r="I132" s="1" t="str">
        <f t="shared" si="11"/>
        <v>13.03.02 УК-2 УИП</v>
      </c>
    </row>
    <row r="133" spans="1:9" ht="45" x14ac:dyDescent="0.25">
      <c r="A133" s="1" t="s">
        <v>365</v>
      </c>
      <c r="B133" s="1" t="s">
        <v>389</v>
      </c>
      <c r="C133" s="1" t="s">
        <v>397</v>
      </c>
      <c r="D133" s="1" t="s">
        <v>398</v>
      </c>
      <c r="E133" s="1" t="s">
        <v>250</v>
      </c>
      <c r="F133" s="1" t="s">
        <v>250</v>
      </c>
      <c r="G133" s="1" t="s">
        <v>238</v>
      </c>
      <c r="H133" s="1" t="s">
        <v>247</v>
      </c>
      <c r="I133" s="1" t="str">
        <f>CONCATENATE(A133," ",C133," ",F133)</f>
        <v>13.03.02 УК-2 Экономика</v>
      </c>
    </row>
    <row r="134" spans="1:9" ht="45" x14ac:dyDescent="0.25">
      <c r="A134" s="1" t="s">
        <v>365</v>
      </c>
      <c r="B134" s="1" t="s">
        <v>389</v>
      </c>
      <c r="C134" s="1" t="s">
        <v>397</v>
      </c>
      <c r="D134" s="1" t="s">
        <v>398</v>
      </c>
      <c r="E134" s="1" t="s">
        <v>404</v>
      </c>
      <c r="F134" s="1" t="s">
        <v>405</v>
      </c>
      <c r="G134" s="1" t="s">
        <v>316</v>
      </c>
      <c r="H134" s="1" t="s">
        <v>406</v>
      </c>
      <c r="I134" s="1" t="str">
        <f>CONCATENATE(A134," ",C134," ",F134)</f>
        <v>13.03.02 УК-2 ЭСТвП</v>
      </c>
    </row>
    <row r="135" spans="1:9" ht="75" x14ac:dyDescent="0.25">
      <c r="A135" s="1" t="s">
        <v>407</v>
      </c>
      <c r="B135" s="1" t="s">
        <v>408</v>
      </c>
      <c r="C135" s="1" t="s">
        <v>409</v>
      </c>
      <c r="D135" s="1" t="s">
        <v>410</v>
      </c>
      <c r="E135" s="1" t="s">
        <v>261</v>
      </c>
      <c r="F135" s="1" t="s">
        <v>261</v>
      </c>
      <c r="G135" s="1" t="s">
        <v>70</v>
      </c>
      <c r="H135" s="1" t="s">
        <v>387</v>
      </c>
      <c r="I135" s="1" t="str">
        <f>CONCATENATE(A135," ",C135," ",F135)</f>
        <v>13.05.02 ОК-3 Философия</v>
      </c>
    </row>
    <row r="136" spans="1:9" ht="75" x14ac:dyDescent="0.25">
      <c r="A136" s="1" t="s">
        <v>407</v>
      </c>
      <c r="B136" s="1" t="s">
        <v>408</v>
      </c>
      <c r="C136" s="1" t="s">
        <v>409</v>
      </c>
      <c r="D136" s="1" t="s">
        <v>410</v>
      </c>
      <c r="E136" s="1" t="s">
        <v>250</v>
      </c>
      <c r="F136" s="1" t="s">
        <v>250</v>
      </c>
      <c r="G136" s="1" t="s">
        <v>238</v>
      </c>
      <c r="H136" s="1" t="s">
        <v>411</v>
      </c>
      <c r="I136" s="1" t="str">
        <f>CONCATENATE(A136," ",C136," ",F136)</f>
        <v>13.05.02 ОК-3 Экономика</v>
      </c>
    </row>
    <row r="137" spans="1:9" ht="60" x14ac:dyDescent="0.25">
      <c r="A137" s="1" t="s">
        <v>407</v>
      </c>
      <c r="B137" s="1" t="s">
        <v>408</v>
      </c>
      <c r="C137" s="1" t="s">
        <v>11</v>
      </c>
      <c r="D137" s="1" t="s">
        <v>412</v>
      </c>
      <c r="E137" s="1" t="s">
        <v>283</v>
      </c>
      <c r="F137" s="1" t="s">
        <v>283</v>
      </c>
      <c r="G137" s="1" t="s">
        <v>15</v>
      </c>
      <c r="H137" s="1" t="s">
        <v>413</v>
      </c>
      <c r="I137" s="3" t="str">
        <f>CONCATENATE("Бакалавриат"," ","ОПК"," ",F137)</f>
        <v>Бакалавриат ОПК Математика</v>
      </c>
    </row>
    <row r="138" spans="1:9" ht="45" x14ac:dyDescent="0.25">
      <c r="A138" s="1" t="s">
        <v>407</v>
      </c>
      <c r="B138" s="1" t="s">
        <v>408</v>
      </c>
      <c r="C138" s="1" t="s">
        <v>11</v>
      </c>
      <c r="D138" s="1" t="s">
        <v>412</v>
      </c>
      <c r="E138" s="1" t="s">
        <v>28</v>
      </c>
      <c r="F138" s="1" t="s">
        <v>29</v>
      </c>
      <c r="G138" s="1" t="s">
        <v>15</v>
      </c>
      <c r="H138" s="1" t="s">
        <v>284</v>
      </c>
      <c r="I138" s="3" t="str">
        <f>CONCATENATE("Бакалавриат"," ","ОПК"," ",F138)</f>
        <v>Бакалавриат ОПК ТВиМС</v>
      </c>
    </row>
    <row r="139" spans="1:9" ht="45" x14ac:dyDescent="0.25">
      <c r="A139" s="1" t="s">
        <v>407</v>
      </c>
      <c r="B139" s="1" t="s">
        <v>408</v>
      </c>
      <c r="C139" s="1" t="s">
        <v>11</v>
      </c>
      <c r="D139" s="1" t="s">
        <v>412</v>
      </c>
      <c r="E139" s="1" t="s">
        <v>414</v>
      </c>
      <c r="F139" s="1" t="s">
        <v>415</v>
      </c>
      <c r="G139" s="1" t="s">
        <v>141</v>
      </c>
      <c r="H139" s="1" t="s">
        <v>329</v>
      </c>
      <c r="I139" s="1" t="str">
        <f t="shared" ref="I139" si="12">CONCATENATE(A139," ",C139," ",F139)</f>
        <v>13.05.02 ОПК-1 ТСЭиМП</v>
      </c>
    </row>
    <row r="140" spans="1:9" ht="45" x14ac:dyDescent="0.25">
      <c r="A140" s="1" t="s">
        <v>407</v>
      </c>
      <c r="B140" s="1" t="s">
        <v>408</v>
      </c>
      <c r="C140" s="1" t="s">
        <v>11</v>
      </c>
      <c r="D140" s="1" t="s">
        <v>412</v>
      </c>
      <c r="E140" s="1" t="s">
        <v>416</v>
      </c>
      <c r="F140" s="1" t="s">
        <v>417</v>
      </c>
      <c r="G140" s="1" t="s">
        <v>418</v>
      </c>
      <c r="H140" s="1" t="s">
        <v>419</v>
      </c>
      <c r="I140" s="3" t="str">
        <f>CONCATENATE("Бакалавриат"," ","ОПК"," ",F140)</f>
        <v>Бакалавриат ОПК ТехМех</v>
      </c>
    </row>
    <row r="141" spans="1:9" ht="60" x14ac:dyDescent="0.25">
      <c r="A141" s="1" t="s">
        <v>407</v>
      </c>
      <c r="B141" s="1" t="s">
        <v>408</v>
      </c>
      <c r="C141" s="1" t="s">
        <v>11</v>
      </c>
      <c r="D141" s="1" t="s">
        <v>412</v>
      </c>
      <c r="E141" s="1" t="s">
        <v>30</v>
      </c>
      <c r="F141" s="1" t="s">
        <v>30</v>
      </c>
      <c r="G141" s="1" t="s">
        <v>31</v>
      </c>
      <c r="H141" s="1" t="s">
        <v>420</v>
      </c>
      <c r="I141" s="3" t="str">
        <f>CONCATENATE("Бакалавриат"," ","ОПК"," ",F141)</f>
        <v>Бакалавриат ОПК Физика</v>
      </c>
    </row>
    <row r="142" spans="1:9" ht="45" x14ac:dyDescent="0.25">
      <c r="A142" s="1" t="s">
        <v>407</v>
      </c>
      <c r="B142" s="1" t="s">
        <v>408</v>
      </c>
      <c r="C142" s="1" t="s">
        <v>11</v>
      </c>
      <c r="D142" s="1" t="s">
        <v>412</v>
      </c>
      <c r="E142" s="1" t="s">
        <v>296</v>
      </c>
      <c r="F142" s="1" t="s">
        <v>296</v>
      </c>
      <c r="G142" s="1" t="s">
        <v>297</v>
      </c>
      <c r="H142" s="1" t="s">
        <v>421</v>
      </c>
      <c r="I142" s="3" t="str">
        <f>CONCATENATE("Бакалавриат"," ","ОПК"," ",F142)</f>
        <v>Бакалавриат ОПК Химия</v>
      </c>
    </row>
    <row r="143" spans="1:9" ht="45" x14ac:dyDescent="0.25">
      <c r="A143" s="1" t="s">
        <v>407</v>
      </c>
      <c r="B143" s="1" t="s">
        <v>408</v>
      </c>
      <c r="C143" s="1" t="s">
        <v>422</v>
      </c>
      <c r="D143" s="1" t="s">
        <v>423</v>
      </c>
      <c r="E143" s="1" t="s">
        <v>424</v>
      </c>
      <c r="F143" s="1" t="s">
        <v>425</v>
      </c>
      <c r="G143" s="1" t="s">
        <v>141</v>
      </c>
      <c r="H143" s="1" t="s">
        <v>426</v>
      </c>
      <c r="I143" s="1" t="str">
        <f t="shared" ref="I143:I163" si="13">CONCATENATE(A143," ",C143," ",F143)</f>
        <v>13.05.02 ПСК-1.2 ТиДММ</v>
      </c>
    </row>
    <row r="144" spans="1:9" ht="45" x14ac:dyDescent="0.25">
      <c r="A144" s="1" t="s">
        <v>427</v>
      </c>
      <c r="B144" s="1" t="s">
        <v>428</v>
      </c>
      <c r="C144" s="1" t="s">
        <v>429</v>
      </c>
      <c r="D144" s="1" t="s">
        <v>430</v>
      </c>
      <c r="E144" s="1" t="s">
        <v>150</v>
      </c>
      <c r="F144" s="1" t="s">
        <v>151</v>
      </c>
      <c r="G144" s="1" t="s">
        <v>129</v>
      </c>
      <c r="H144" s="1" t="s">
        <v>152</v>
      </c>
      <c r="I144" s="3" t="str">
        <f>CONCATENATE("Бакалавриат"," ","ОК"," ",F144)</f>
        <v>Бакалавриат ОК БЖ</v>
      </c>
    </row>
    <row r="145" spans="1:9" ht="60" x14ac:dyDescent="0.25">
      <c r="A145" s="1" t="s">
        <v>427</v>
      </c>
      <c r="B145" s="1" t="s">
        <v>428</v>
      </c>
      <c r="C145" s="1" t="s">
        <v>390</v>
      </c>
      <c r="D145" s="1" t="s">
        <v>431</v>
      </c>
      <c r="E145" s="1" t="s">
        <v>353</v>
      </c>
      <c r="F145" s="1" t="s">
        <v>354</v>
      </c>
      <c r="G145" s="1" t="s">
        <v>135</v>
      </c>
      <c r="H145" s="1" t="s">
        <v>432</v>
      </c>
      <c r="I145" s="1" t="str">
        <f t="shared" si="13"/>
        <v>15.03.01 ОПК-5 ИГвCAD</v>
      </c>
    </row>
    <row r="146" spans="1:9" ht="60" x14ac:dyDescent="0.25">
      <c r="A146" s="1" t="s">
        <v>427</v>
      </c>
      <c r="B146" s="1" t="s">
        <v>428</v>
      </c>
      <c r="C146" s="1" t="s">
        <v>390</v>
      </c>
      <c r="D146" s="1" t="s">
        <v>431</v>
      </c>
      <c r="E146" s="1" t="s">
        <v>38</v>
      </c>
      <c r="F146" s="1" t="s">
        <v>39</v>
      </c>
      <c r="G146" s="1" t="s">
        <v>37</v>
      </c>
      <c r="H146" s="1" t="s">
        <v>243</v>
      </c>
      <c r="I146" s="3" t="str">
        <f>CONCATENATE("Бакалавриат"," ","ОПК"," ",F146)</f>
        <v>Бакалавриат ОПК ИТ</v>
      </c>
    </row>
    <row r="147" spans="1:9" ht="60" x14ac:dyDescent="0.25">
      <c r="A147" s="1" t="s">
        <v>427</v>
      </c>
      <c r="B147" s="1" t="s">
        <v>428</v>
      </c>
      <c r="C147" s="1" t="s">
        <v>390</v>
      </c>
      <c r="D147" s="1" t="s">
        <v>431</v>
      </c>
      <c r="E147" s="1" t="s">
        <v>318</v>
      </c>
      <c r="F147" s="1" t="s">
        <v>319</v>
      </c>
      <c r="G147" s="1" t="s">
        <v>15</v>
      </c>
      <c r="H147" s="1" t="s">
        <v>19</v>
      </c>
      <c r="I147" s="1" t="str">
        <f t="shared" si="13"/>
        <v>15.03.01 ОПК-5 САВ</v>
      </c>
    </row>
    <row r="148" spans="1:9" ht="75" x14ac:dyDescent="0.25">
      <c r="A148" s="1" t="s">
        <v>427</v>
      </c>
      <c r="B148" s="1" t="s">
        <v>428</v>
      </c>
      <c r="C148" s="1" t="s">
        <v>433</v>
      </c>
      <c r="D148" s="1" t="s">
        <v>434</v>
      </c>
      <c r="E148" s="1" t="s">
        <v>435</v>
      </c>
      <c r="F148" s="1" t="s">
        <v>436</v>
      </c>
      <c r="G148" s="1" t="s">
        <v>437</v>
      </c>
      <c r="H148" s="1" t="s">
        <v>438</v>
      </c>
      <c r="I148" s="1" t="str">
        <f t="shared" si="13"/>
        <v>15.03.01 ПК-18 КиУТПСв</v>
      </c>
    </row>
    <row r="149" spans="1:9" ht="75" x14ac:dyDescent="0.25">
      <c r="A149" s="1" t="s">
        <v>427</v>
      </c>
      <c r="B149" s="1" t="s">
        <v>428</v>
      </c>
      <c r="C149" s="1" t="s">
        <v>433</v>
      </c>
      <c r="D149" s="1" t="s">
        <v>434</v>
      </c>
      <c r="E149" s="1" t="s">
        <v>439</v>
      </c>
      <c r="F149" s="1" t="s">
        <v>440</v>
      </c>
      <c r="G149" s="1" t="s">
        <v>437</v>
      </c>
      <c r="H149" s="1" t="s">
        <v>441</v>
      </c>
      <c r="I149" s="1" t="str">
        <f t="shared" si="13"/>
        <v>15.03.01 ПК-18 ККачСв</v>
      </c>
    </row>
    <row r="150" spans="1:9" ht="45" x14ac:dyDescent="0.25">
      <c r="A150" s="1" t="s">
        <v>427</v>
      </c>
      <c r="B150" s="1" t="s">
        <v>428</v>
      </c>
      <c r="C150" s="1" t="s">
        <v>433</v>
      </c>
      <c r="D150" s="1" t="s">
        <v>434</v>
      </c>
      <c r="E150" s="1" t="s">
        <v>442</v>
      </c>
      <c r="F150" s="1" t="s">
        <v>443</v>
      </c>
      <c r="G150" s="1" t="s">
        <v>444</v>
      </c>
      <c r="H150" s="1" t="s">
        <v>445</v>
      </c>
      <c r="I150" s="1" t="str">
        <f t="shared" si="13"/>
        <v>15.03.01 ПК-18 МатВед</v>
      </c>
    </row>
    <row r="151" spans="1:9" ht="75" x14ac:dyDescent="0.25">
      <c r="A151" s="1" t="s">
        <v>427</v>
      </c>
      <c r="B151" s="1" t="s">
        <v>428</v>
      </c>
      <c r="C151" s="1" t="s">
        <v>433</v>
      </c>
      <c r="D151" s="1" t="s">
        <v>434</v>
      </c>
      <c r="E151" s="1" t="s">
        <v>446</v>
      </c>
      <c r="F151" s="1" t="s">
        <v>447</v>
      </c>
      <c r="G151" s="1" t="s">
        <v>437</v>
      </c>
      <c r="H151" s="1" t="s">
        <v>438</v>
      </c>
      <c r="I151" s="1" t="str">
        <f t="shared" si="13"/>
        <v>15.03.01 ПК-18 ССварМат</v>
      </c>
    </row>
    <row r="152" spans="1:9" ht="45" x14ac:dyDescent="0.25">
      <c r="A152" s="1" t="s">
        <v>448</v>
      </c>
      <c r="B152" s="1" t="s">
        <v>449</v>
      </c>
      <c r="C152" s="1" t="s">
        <v>429</v>
      </c>
      <c r="D152" s="1" t="s">
        <v>430</v>
      </c>
      <c r="E152" s="1" t="s">
        <v>150</v>
      </c>
      <c r="F152" s="1" t="s">
        <v>151</v>
      </c>
      <c r="G152" s="1" t="s">
        <v>129</v>
      </c>
      <c r="H152" s="1" t="s">
        <v>187</v>
      </c>
      <c r="I152" s="3" t="str">
        <f>CONCATENATE("Бакалавриат"," ","ОК"," ",F152)</f>
        <v>Бакалавриат ОК БЖ</v>
      </c>
    </row>
    <row r="153" spans="1:9" ht="90" x14ac:dyDescent="0.25">
      <c r="A153" s="1" t="s">
        <v>448</v>
      </c>
      <c r="B153" s="1" t="s">
        <v>449</v>
      </c>
      <c r="C153" s="1" t="s">
        <v>309</v>
      </c>
      <c r="D153" s="1" t="s">
        <v>450</v>
      </c>
      <c r="E153" s="1" t="s">
        <v>38</v>
      </c>
      <c r="F153" s="1" t="s">
        <v>39</v>
      </c>
      <c r="G153" s="1" t="s">
        <v>37</v>
      </c>
      <c r="H153" s="1" t="s">
        <v>243</v>
      </c>
      <c r="I153" s="3" t="str">
        <f>CONCATENATE("Бакалавриат"," ","ОПК"," ",F153)</f>
        <v>Бакалавриат ОПК ИТ</v>
      </c>
    </row>
    <row r="154" spans="1:9" ht="90" x14ac:dyDescent="0.25">
      <c r="A154" s="1" t="s">
        <v>448</v>
      </c>
      <c r="B154" s="1" t="s">
        <v>449</v>
      </c>
      <c r="C154" s="1" t="s">
        <v>309</v>
      </c>
      <c r="D154" s="1" t="s">
        <v>450</v>
      </c>
      <c r="E154" s="1" t="s">
        <v>318</v>
      </c>
      <c r="F154" s="1" t="s">
        <v>319</v>
      </c>
      <c r="G154" s="1" t="s">
        <v>15</v>
      </c>
      <c r="H154" s="1" t="s">
        <v>19</v>
      </c>
      <c r="I154" s="1" t="str">
        <f t="shared" si="13"/>
        <v>15.03.02 ОПК-3 САВ</v>
      </c>
    </row>
    <row r="155" spans="1:9" ht="45" x14ac:dyDescent="0.25">
      <c r="A155" s="1" t="s">
        <v>448</v>
      </c>
      <c r="B155" s="1" t="s">
        <v>449</v>
      </c>
      <c r="C155" s="1" t="s">
        <v>451</v>
      </c>
      <c r="D155" s="1" t="s">
        <v>452</v>
      </c>
      <c r="E155" s="1" t="s">
        <v>453</v>
      </c>
      <c r="F155" s="1" t="s">
        <v>454</v>
      </c>
      <c r="G155" s="1" t="s">
        <v>171</v>
      </c>
      <c r="H155" s="1" t="s">
        <v>455</v>
      </c>
      <c r="I155" s="1" t="str">
        <f t="shared" si="13"/>
        <v>15.03.02 ПК-11 ОТиХНиГ</v>
      </c>
    </row>
    <row r="156" spans="1:9" ht="45" x14ac:dyDescent="0.25">
      <c r="A156" s="1" t="s">
        <v>448</v>
      </c>
      <c r="B156" s="1" t="s">
        <v>449</v>
      </c>
      <c r="C156" s="1" t="s">
        <v>451</v>
      </c>
      <c r="D156" s="1" t="s">
        <v>452</v>
      </c>
      <c r="E156" s="1" t="s">
        <v>456</v>
      </c>
      <c r="F156" s="1" t="s">
        <v>457</v>
      </c>
      <c r="G156" s="1" t="s">
        <v>171</v>
      </c>
      <c r="H156" s="1" t="s">
        <v>458</v>
      </c>
      <c r="I156" s="1" t="str">
        <f t="shared" si="13"/>
        <v>15.03.02 ПК-11 ПиАПНиГвНХ</v>
      </c>
    </row>
    <row r="157" spans="1:9" ht="30" x14ac:dyDescent="0.25">
      <c r="A157" s="1" t="s">
        <v>459</v>
      </c>
      <c r="B157" s="1" t="s">
        <v>460</v>
      </c>
      <c r="C157" s="1" t="s">
        <v>309</v>
      </c>
      <c r="D157" s="1" t="s">
        <v>461</v>
      </c>
      <c r="E157" s="1" t="s">
        <v>462</v>
      </c>
      <c r="F157" s="1" t="s">
        <v>463</v>
      </c>
      <c r="G157" s="1" t="s">
        <v>135</v>
      </c>
      <c r="H157" s="1" t="s">
        <v>358</v>
      </c>
      <c r="I157" s="1" t="str">
        <f t="shared" si="13"/>
        <v>15.03.05 ОПК-3 ИАвCAE</v>
      </c>
    </row>
    <row r="158" spans="1:9" ht="30" x14ac:dyDescent="0.25">
      <c r="A158" s="1" t="s">
        <v>459</v>
      </c>
      <c r="B158" s="1" t="s">
        <v>460</v>
      </c>
      <c r="C158" s="1" t="s">
        <v>309</v>
      </c>
      <c r="D158" s="1" t="s">
        <v>461</v>
      </c>
      <c r="E158" s="1" t="s">
        <v>169</v>
      </c>
      <c r="F158" s="1" t="s">
        <v>170</v>
      </c>
      <c r="G158" s="1" t="s">
        <v>171</v>
      </c>
      <c r="H158" s="1" t="s">
        <v>172</v>
      </c>
      <c r="I158" s="1" t="str">
        <f t="shared" si="13"/>
        <v>15.03.05 ОПК-3 МСиСерт</v>
      </c>
    </row>
    <row r="159" spans="1:9" ht="30" x14ac:dyDescent="0.25">
      <c r="A159" s="1" t="s">
        <v>459</v>
      </c>
      <c r="B159" s="1" t="s">
        <v>460</v>
      </c>
      <c r="C159" s="1" t="s">
        <v>309</v>
      </c>
      <c r="D159" s="1" t="s">
        <v>461</v>
      </c>
      <c r="E159" s="1" t="s">
        <v>464</v>
      </c>
      <c r="F159" s="1" t="s">
        <v>465</v>
      </c>
      <c r="G159" s="1" t="s">
        <v>171</v>
      </c>
      <c r="H159" s="1" t="s">
        <v>466</v>
      </c>
      <c r="I159" s="1" t="str">
        <f t="shared" si="13"/>
        <v>15.03.05 ОПК-3 ОснТМ</v>
      </c>
    </row>
    <row r="160" spans="1:9" ht="30" x14ac:dyDescent="0.25">
      <c r="A160" s="1" t="s">
        <v>459</v>
      </c>
      <c r="B160" s="1" t="s">
        <v>460</v>
      </c>
      <c r="C160" s="1" t="s">
        <v>309</v>
      </c>
      <c r="D160" s="1" t="s">
        <v>461</v>
      </c>
      <c r="E160" s="1" t="s">
        <v>467</v>
      </c>
      <c r="F160" s="1" t="s">
        <v>468</v>
      </c>
      <c r="G160" s="1" t="s">
        <v>171</v>
      </c>
      <c r="H160" s="1" t="s">
        <v>469</v>
      </c>
      <c r="I160" s="1" t="str">
        <f t="shared" si="13"/>
        <v>15.03.05 ОПК-3 РежИнс</v>
      </c>
    </row>
    <row r="161" spans="1:9" ht="45" x14ac:dyDescent="0.25">
      <c r="A161" s="1" t="s">
        <v>459</v>
      </c>
      <c r="B161" s="1" t="s">
        <v>460</v>
      </c>
      <c r="C161" s="1" t="s">
        <v>309</v>
      </c>
      <c r="D161" s="1" t="s">
        <v>461</v>
      </c>
      <c r="E161" s="1" t="s">
        <v>470</v>
      </c>
      <c r="F161" s="1" t="s">
        <v>471</v>
      </c>
      <c r="G161" s="1" t="s">
        <v>171</v>
      </c>
      <c r="H161" s="1" t="s">
        <v>472</v>
      </c>
      <c r="I161" s="1" t="str">
        <f t="shared" si="13"/>
        <v>15.03.05 ОПК-3 СКпоПрОСсЧПУ</v>
      </c>
    </row>
    <row r="162" spans="1:9" ht="30" x14ac:dyDescent="0.25">
      <c r="A162" s="1" t="s">
        <v>459</v>
      </c>
      <c r="B162" s="1" t="s">
        <v>460</v>
      </c>
      <c r="C162" s="1" t="s">
        <v>309</v>
      </c>
      <c r="D162" s="1" t="s">
        <v>461</v>
      </c>
      <c r="E162" s="1" t="s">
        <v>473</v>
      </c>
      <c r="F162" s="1" t="s">
        <v>474</v>
      </c>
      <c r="G162" s="1" t="s">
        <v>141</v>
      </c>
      <c r="H162" s="1" t="s">
        <v>287</v>
      </c>
      <c r="I162" s="1" t="str">
        <f t="shared" si="13"/>
        <v>15.03.05 ОПК-3 ЭлиЭдктрон</v>
      </c>
    </row>
    <row r="163" spans="1:9" ht="30" x14ac:dyDescent="0.25">
      <c r="A163" s="1" t="s">
        <v>459</v>
      </c>
      <c r="B163" s="1" t="s">
        <v>460</v>
      </c>
      <c r="C163" s="1" t="s">
        <v>96</v>
      </c>
      <c r="D163" s="1" t="s">
        <v>475</v>
      </c>
      <c r="E163" s="1" t="s">
        <v>476</v>
      </c>
      <c r="F163" s="1" t="s">
        <v>477</v>
      </c>
      <c r="G163" s="1" t="s">
        <v>171</v>
      </c>
      <c r="H163" s="1" t="s">
        <v>469</v>
      </c>
      <c r="I163" s="1" t="str">
        <f t="shared" si="13"/>
        <v>15.03.05 ПК-2 ПиОФО</v>
      </c>
    </row>
    <row r="164" spans="1:9" ht="45" x14ac:dyDescent="0.25">
      <c r="A164" s="1" t="s">
        <v>459</v>
      </c>
      <c r="B164" s="1" t="s">
        <v>460</v>
      </c>
      <c r="C164" s="1" t="s">
        <v>478</v>
      </c>
      <c r="D164" s="1" t="s">
        <v>115</v>
      </c>
      <c r="E164" s="1" t="s">
        <v>305</v>
      </c>
      <c r="F164" s="1" t="s">
        <v>117</v>
      </c>
      <c r="G164" s="1" t="s">
        <v>118</v>
      </c>
      <c r="H164" s="1" t="s">
        <v>479</v>
      </c>
      <c r="I164" s="3" t="str">
        <f>CONCATENATE("Бакалавриат"," ",C164," ",F164)</f>
        <v>Бакалавриат УК-11 ПЭкТеКор</v>
      </c>
    </row>
    <row r="165" spans="1:9" ht="30" x14ac:dyDescent="0.25">
      <c r="A165" s="1" t="s">
        <v>480</v>
      </c>
      <c r="B165" s="1" t="s">
        <v>481</v>
      </c>
      <c r="C165" s="1" t="s">
        <v>11</v>
      </c>
      <c r="D165" s="1" t="s">
        <v>482</v>
      </c>
      <c r="E165" s="1" t="s">
        <v>283</v>
      </c>
      <c r="F165" s="1" t="s">
        <v>283</v>
      </c>
      <c r="G165" s="1" t="s">
        <v>15</v>
      </c>
      <c r="H165" s="1" t="s">
        <v>284</v>
      </c>
      <c r="I165" s="3" t="str">
        <f>CONCATENATE("Бакалавриат"," ","ОПК"," ",F165)</f>
        <v>Бакалавриат ОПК Математика</v>
      </c>
    </row>
    <row r="166" spans="1:9" ht="30" x14ac:dyDescent="0.25">
      <c r="A166" s="1" t="s">
        <v>480</v>
      </c>
      <c r="B166" s="1" t="s">
        <v>481</v>
      </c>
      <c r="C166" s="1" t="s">
        <v>11</v>
      </c>
      <c r="D166" s="1" t="s">
        <v>482</v>
      </c>
      <c r="E166" s="1" t="s">
        <v>483</v>
      </c>
      <c r="F166" s="1" t="s">
        <v>484</v>
      </c>
      <c r="G166" s="1" t="s">
        <v>316</v>
      </c>
      <c r="H166" s="1" t="s">
        <v>320</v>
      </c>
      <c r="I166" s="1" t="str">
        <f t="shared" ref="I166:I168" si="14">CONCATENATE(A166," ",C166," ",F166)</f>
        <v>15.03.06 ОПК-1 РелКонУпр</v>
      </c>
    </row>
    <row r="167" spans="1:9" ht="30" x14ac:dyDescent="0.25">
      <c r="A167" s="1" t="s">
        <v>480</v>
      </c>
      <c r="B167" s="1" t="s">
        <v>481</v>
      </c>
      <c r="C167" s="1" t="s">
        <v>11</v>
      </c>
      <c r="D167" s="1" t="s">
        <v>482</v>
      </c>
      <c r="E167" s="1" t="s">
        <v>285</v>
      </c>
      <c r="F167" s="1" t="s">
        <v>286</v>
      </c>
      <c r="G167" s="1" t="s">
        <v>141</v>
      </c>
      <c r="H167" s="1" t="s">
        <v>287</v>
      </c>
      <c r="I167" s="3" t="str">
        <f>CONCATENATE("Бакалавриат"," ","ОПК"," ",F167)</f>
        <v>Бакалавриат ОПК ТОЭ</v>
      </c>
    </row>
    <row r="168" spans="1:9" ht="45" x14ac:dyDescent="0.25">
      <c r="A168" s="1" t="s">
        <v>480</v>
      </c>
      <c r="B168" s="1" t="s">
        <v>481</v>
      </c>
      <c r="C168" s="1" t="s">
        <v>11</v>
      </c>
      <c r="D168" s="1" t="s">
        <v>482</v>
      </c>
      <c r="E168" s="1" t="s">
        <v>485</v>
      </c>
      <c r="F168" s="1" t="s">
        <v>486</v>
      </c>
      <c r="G168" s="1" t="s">
        <v>316</v>
      </c>
      <c r="H168" s="1" t="s">
        <v>487</v>
      </c>
      <c r="I168" s="1" t="str">
        <f t="shared" si="14"/>
        <v>15.03.06 ОПК-1 ТАУ</v>
      </c>
    </row>
    <row r="169" spans="1:9" ht="30" x14ac:dyDescent="0.25">
      <c r="A169" s="1" t="s">
        <v>480</v>
      </c>
      <c r="B169" s="1" t="s">
        <v>481</v>
      </c>
      <c r="C169" s="1" t="s">
        <v>11</v>
      </c>
      <c r="D169" s="1" t="s">
        <v>482</v>
      </c>
      <c r="E169" s="1" t="s">
        <v>28</v>
      </c>
      <c r="F169" s="1" t="s">
        <v>29</v>
      </c>
      <c r="G169" s="1" t="s">
        <v>15</v>
      </c>
      <c r="H169" s="1" t="s">
        <v>16</v>
      </c>
      <c r="I169" s="3" t="str">
        <f>CONCATENATE("Бакалавриат"," ","ОПК"," ",F169)</f>
        <v>Бакалавриат ОПК ТВиМС</v>
      </c>
    </row>
    <row r="170" spans="1:9" ht="30" x14ac:dyDescent="0.25">
      <c r="A170" s="1" t="s">
        <v>480</v>
      </c>
      <c r="B170" s="1" t="s">
        <v>481</v>
      </c>
      <c r="C170" s="1" t="s">
        <v>11</v>
      </c>
      <c r="D170" s="1" t="s">
        <v>482</v>
      </c>
      <c r="E170" s="1" t="s">
        <v>416</v>
      </c>
      <c r="F170" s="1" t="s">
        <v>417</v>
      </c>
      <c r="G170" s="1" t="s">
        <v>418</v>
      </c>
      <c r="H170" s="1" t="s">
        <v>488</v>
      </c>
      <c r="I170" s="3" t="str">
        <f>CONCATENATE("Бакалавриат"," ","ОПК"," ",F170)</f>
        <v>Бакалавриат ОПК ТехМех</v>
      </c>
    </row>
    <row r="171" spans="1:9" ht="60" x14ac:dyDescent="0.25">
      <c r="A171" s="1" t="s">
        <v>480</v>
      </c>
      <c r="B171" s="1" t="s">
        <v>481</v>
      </c>
      <c r="C171" s="1" t="s">
        <v>11</v>
      </c>
      <c r="D171" s="1" t="s">
        <v>482</v>
      </c>
      <c r="E171" s="1" t="s">
        <v>30</v>
      </c>
      <c r="F171" s="1" t="s">
        <v>30</v>
      </c>
      <c r="G171" s="1" t="s">
        <v>31</v>
      </c>
      <c r="H171" s="1" t="s">
        <v>489</v>
      </c>
      <c r="I171" s="3" t="str">
        <f>CONCATENATE("Бакалавриат"," ","ОПК"," ",F171)</f>
        <v>Бакалавриат ОПК Физика</v>
      </c>
    </row>
    <row r="172" spans="1:9" ht="30" x14ac:dyDescent="0.25">
      <c r="A172" s="1" t="s">
        <v>480</v>
      </c>
      <c r="B172" s="1" t="s">
        <v>481</v>
      </c>
      <c r="C172" s="1" t="s">
        <v>11</v>
      </c>
      <c r="D172" s="1" t="s">
        <v>482</v>
      </c>
      <c r="E172" s="1" t="s">
        <v>296</v>
      </c>
      <c r="F172" s="1" t="s">
        <v>296</v>
      </c>
      <c r="G172" s="1" t="s">
        <v>297</v>
      </c>
      <c r="H172" s="1" t="s">
        <v>298</v>
      </c>
      <c r="I172" s="3" t="str">
        <f>CONCATENATE("Бакалавриат"," ","ОПК"," ",F172)</f>
        <v>Бакалавриат ОПК Химия</v>
      </c>
    </row>
    <row r="173" spans="1:9" ht="30" x14ac:dyDescent="0.25">
      <c r="A173" s="1" t="s">
        <v>480</v>
      </c>
      <c r="B173" s="1" t="s">
        <v>481</v>
      </c>
      <c r="C173" s="1" t="s">
        <v>55</v>
      </c>
      <c r="D173" s="1" t="s">
        <v>490</v>
      </c>
      <c r="E173" s="1" t="s">
        <v>373</v>
      </c>
      <c r="F173" s="1" t="s">
        <v>374</v>
      </c>
      <c r="G173" s="1" t="s">
        <v>316</v>
      </c>
      <c r="H173" s="1" t="s">
        <v>375</v>
      </c>
      <c r="I173" s="1" t="str">
        <f t="shared" ref="I173" si="15">CONCATENATE(A173," ",C173," ",F173)</f>
        <v>15.03.06 ПК-1 МПУСУ</v>
      </c>
    </row>
    <row r="174" spans="1:9" ht="30" x14ac:dyDescent="0.25">
      <c r="A174" s="1" t="s">
        <v>480</v>
      </c>
      <c r="B174" s="1" t="s">
        <v>481</v>
      </c>
      <c r="C174" s="1" t="s">
        <v>491</v>
      </c>
      <c r="D174" s="1" t="s">
        <v>492</v>
      </c>
      <c r="E174" s="1" t="s">
        <v>224</v>
      </c>
      <c r="F174" s="1" t="s">
        <v>225</v>
      </c>
      <c r="G174" s="1" t="s">
        <v>226</v>
      </c>
      <c r="H174" s="1" t="s">
        <v>385</v>
      </c>
      <c r="I174" s="3" t="str">
        <f>CONCATENATE("Бакалавриат"," ",C174," ",F174)</f>
        <v>Бакалавриат УК-3 ТиПУК</v>
      </c>
    </row>
    <row r="175" spans="1:9" ht="30" x14ac:dyDescent="0.25">
      <c r="A175" s="1" t="s">
        <v>480</v>
      </c>
      <c r="B175" s="1" t="s">
        <v>481</v>
      </c>
      <c r="C175" s="1" t="s">
        <v>491</v>
      </c>
      <c r="D175" s="1" t="s">
        <v>492</v>
      </c>
      <c r="E175" s="1" t="s">
        <v>144</v>
      </c>
      <c r="F175" s="1" t="s">
        <v>145</v>
      </c>
      <c r="G175" s="1" t="s">
        <v>146</v>
      </c>
      <c r="H175" s="1" t="s">
        <v>147</v>
      </c>
      <c r="I175" s="1" t="str">
        <f>CONCATENATE(A175," ",C175," ",F175)</f>
        <v>15.03.06 УК-3 УИП</v>
      </c>
    </row>
    <row r="176" spans="1:9" ht="60" x14ac:dyDescent="0.25">
      <c r="A176" s="4" t="s">
        <v>493</v>
      </c>
      <c r="B176" s="1" t="s">
        <v>494</v>
      </c>
      <c r="C176" s="1" t="s">
        <v>74</v>
      </c>
      <c r="D176" s="1" t="s">
        <v>495</v>
      </c>
      <c r="E176" s="1" t="s">
        <v>496</v>
      </c>
      <c r="F176" s="1" t="s">
        <v>497</v>
      </c>
      <c r="G176" s="1" t="s">
        <v>418</v>
      </c>
      <c r="H176" s="1" t="s">
        <v>488</v>
      </c>
      <c r="I176" s="1" t="str">
        <f t="shared" ref="I176:I180" si="16">CONCATENATE(A176," ",C176," ",F176)</f>
        <v>18.03.01 зол ОПК-4 ПриклМех</v>
      </c>
    </row>
    <row r="177" spans="1:9" ht="60" x14ac:dyDescent="0.25">
      <c r="A177" s="4" t="s">
        <v>493</v>
      </c>
      <c r="B177" s="1" t="s">
        <v>494</v>
      </c>
      <c r="C177" s="1" t="s">
        <v>74</v>
      </c>
      <c r="D177" s="1" t="s">
        <v>495</v>
      </c>
      <c r="E177" s="1" t="s">
        <v>498</v>
      </c>
      <c r="F177" s="1" t="s">
        <v>499</v>
      </c>
      <c r="G177" s="1" t="s">
        <v>297</v>
      </c>
      <c r="H177" s="1" t="s">
        <v>500</v>
      </c>
      <c r="I177" s="1" t="str">
        <f t="shared" si="16"/>
        <v>18.03.01 зол ОПК-4 ПиАХимТех</v>
      </c>
    </row>
    <row r="178" spans="1:9" ht="60" x14ac:dyDescent="0.25">
      <c r="A178" s="4" t="s">
        <v>493</v>
      </c>
      <c r="B178" s="1" t="s">
        <v>494</v>
      </c>
      <c r="C178" s="1" t="s">
        <v>74</v>
      </c>
      <c r="D178" s="1" t="s">
        <v>495</v>
      </c>
      <c r="E178" s="1" t="s">
        <v>501</v>
      </c>
      <c r="F178" s="1" t="s">
        <v>502</v>
      </c>
      <c r="G178" s="1" t="s">
        <v>297</v>
      </c>
      <c r="H178" s="1" t="s">
        <v>500</v>
      </c>
      <c r="I178" s="1" t="str">
        <f t="shared" si="16"/>
        <v>18.03.01 зол ОПК-4 ТепПиА</v>
      </c>
    </row>
    <row r="179" spans="1:9" ht="60" x14ac:dyDescent="0.25">
      <c r="A179" s="4" t="s">
        <v>493</v>
      </c>
      <c r="B179" s="1" t="s">
        <v>494</v>
      </c>
      <c r="C179" s="1" t="s">
        <v>74</v>
      </c>
      <c r="D179" s="1" t="s">
        <v>495</v>
      </c>
      <c r="E179" s="1" t="s">
        <v>473</v>
      </c>
      <c r="F179" s="1" t="s">
        <v>474</v>
      </c>
      <c r="G179" s="1" t="s">
        <v>141</v>
      </c>
      <c r="H179" s="1" t="s">
        <v>287</v>
      </c>
      <c r="I179" s="1" t="str">
        <f t="shared" si="16"/>
        <v>18.03.01 зол ОПК-4 ЭлиЭдктрон</v>
      </c>
    </row>
    <row r="180" spans="1:9" ht="45" x14ac:dyDescent="0.25">
      <c r="A180" s="4" t="s">
        <v>493</v>
      </c>
      <c r="B180" s="1" t="s">
        <v>494</v>
      </c>
      <c r="C180" s="1" t="s">
        <v>96</v>
      </c>
      <c r="D180" s="1" t="s">
        <v>503</v>
      </c>
      <c r="E180" s="1" t="s">
        <v>504</v>
      </c>
      <c r="F180" s="1" t="s">
        <v>505</v>
      </c>
      <c r="G180" s="1" t="s">
        <v>297</v>
      </c>
      <c r="H180" s="1" t="s">
        <v>506</v>
      </c>
      <c r="I180" s="1" t="str">
        <f t="shared" si="16"/>
        <v>18.03.01 зол ПК-2 ТеорПироМП</v>
      </c>
    </row>
    <row r="181" spans="1:9" ht="75" x14ac:dyDescent="0.25">
      <c r="A181" s="4" t="s">
        <v>493</v>
      </c>
      <c r="B181" s="1" t="s">
        <v>494</v>
      </c>
      <c r="C181" s="1" t="s">
        <v>148</v>
      </c>
      <c r="D181" s="1" t="s">
        <v>149</v>
      </c>
      <c r="E181" s="1" t="s">
        <v>150</v>
      </c>
      <c r="F181" s="1" t="s">
        <v>151</v>
      </c>
      <c r="G181" s="1" t="s">
        <v>129</v>
      </c>
      <c r="H181" s="1" t="s">
        <v>187</v>
      </c>
      <c r="I181" s="3" t="str">
        <f>CONCATENATE("Бакалавриат"," ",C181," ",F181)</f>
        <v>Бакалавриат УК-8 БЖ</v>
      </c>
    </row>
    <row r="182" spans="1:9" ht="60" x14ac:dyDescent="0.25">
      <c r="A182" s="5" t="s">
        <v>507</v>
      </c>
      <c r="B182" s="1" t="s">
        <v>508</v>
      </c>
      <c r="C182" s="1" t="s">
        <v>390</v>
      </c>
      <c r="D182" s="1" t="s">
        <v>509</v>
      </c>
      <c r="E182" s="1" t="s">
        <v>510</v>
      </c>
      <c r="F182" s="1" t="s">
        <v>511</v>
      </c>
      <c r="G182" s="1" t="s">
        <v>297</v>
      </c>
      <c r="H182" s="1" t="s">
        <v>512</v>
      </c>
      <c r="I182" s="1" t="str">
        <f t="shared" ref="I182" si="17">CONCATENATE(A182," ",C182," ",F182)</f>
        <v>18.03.01 неф ОПК-5 АнХим</v>
      </c>
    </row>
    <row r="183" spans="1:9" ht="60" x14ac:dyDescent="0.25">
      <c r="A183" s="5" t="s">
        <v>507</v>
      </c>
      <c r="B183" s="1" t="s">
        <v>508</v>
      </c>
      <c r="C183" s="1" t="s">
        <v>390</v>
      </c>
      <c r="D183" s="1" t="s">
        <v>509</v>
      </c>
      <c r="E183" s="1" t="s">
        <v>513</v>
      </c>
      <c r="F183" s="1" t="s">
        <v>514</v>
      </c>
      <c r="G183" s="1" t="s">
        <v>297</v>
      </c>
      <c r="H183" s="1" t="s">
        <v>512</v>
      </c>
      <c r="I183" s="1" t="str">
        <f>CONCATENATE("Бакалавриат"," ","ОПК"," ",F183)</f>
        <v>Бакалавриат ОПК ФХМА</v>
      </c>
    </row>
    <row r="184" spans="1:9" ht="30" x14ac:dyDescent="0.25">
      <c r="A184" s="5" t="s">
        <v>507</v>
      </c>
      <c r="B184" s="1" t="s">
        <v>508</v>
      </c>
      <c r="C184" s="1" t="s">
        <v>96</v>
      </c>
      <c r="D184" s="1" t="s">
        <v>515</v>
      </c>
      <c r="E184" s="1" t="s">
        <v>169</v>
      </c>
      <c r="F184" s="1" t="s">
        <v>170</v>
      </c>
      <c r="G184" s="1" t="s">
        <v>171</v>
      </c>
      <c r="H184" s="1" t="s">
        <v>172</v>
      </c>
      <c r="I184" s="1" t="str">
        <f t="shared" ref="I184:I186" si="18">CONCATENATE(A184," ",C184," ",F184)</f>
        <v>18.03.01 неф ПК-2 МСиСерт</v>
      </c>
    </row>
    <row r="185" spans="1:9" ht="30" x14ac:dyDescent="0.25">
      <c r="A185" s="5" t="s">
        <v>507</v>
      </c>
      <c r="B185" s="1" t="s">
        <v>508</v>
      </c>
      <c r="C185" s="1" t="s">
        <v>96</v>
      </c>
      <c r="D185" s="1" t="s">
        <v>515</v>
      </c>
      <c r="E185" s="1" t="s">
        <v>516</v>
      </c>
      <c r="F185" s="1" t="s">
        <v>517</v>
      </c>
      <c r="G185" s="1" t="s">
        <v>171</v>
      </c>
      <c r="H185" s="1" t="s">
        <v>518</v>
      </c>
      <c r="I185" s="1" t="str">
        <f t="shared" si="18"/>
        <v>18.03.01 неф ПК-2 СКпоПОУ</v>
      </c>
    </row>
    <row r="186" spans="1:9" ht="30" x14ac:dyDescent="0.25">
      <c r="A186" s="5" t="s">
        <v>507</v>
      </c>
      <c r="B186" s="1" t="s">
        <v>508</v>
      </c>
      <c r="C186" s="1" t="s">
        <v>96</v>
      </c>
      <c r="D186" s="1" t="s">
        <v>515</v>
      </c>
      <c r="E186" s="1" t="s">
        <v>519</v>
      </c>
      <c r="F186" s="1" t="s">
        <v>520</v>
      </c>
      <c r="G186" s="1" t="s">
        <v>297</v>
      </c>
      <c r="H186" s="1" t="s">
        <v>521</v>
      </c>
      <c r="I186" s="1" t="str">
        <f t="shared" si="18"/>
        <v>18.03.01 неф ПК-2 ХПЭНиУМ</v>
      </c>
    </row>
    <row r="187" spans="1:9" ht="30" x14ac:dyDescent="0.25">
      <c r="A187" s="5" t="s">
        <v>507</v>
      </c>
      <c r="B187" s="1" t="s">
        <v>508</v>
      </c>
      <c r="C187" s="1" t="s">
        <v>378</v>
      </c>
      <c r="D187" s="1" t="s">
        <v>379</v>
      </c>
      <c r="E187" s="1" t="s">
        <v>380</v>
      </c>
      <c r="F187" s="1" t="s">
        <v>381</v>
      </c>
      <c r="G187" s="1" t="s">
        <v>70</v>
      </c>
      <c r="H187" s="1" t="s">
        <v>382</v>
      </c>
      <c r="I187" s="3" t="str">
        <f>CONCATENATE("Бакалавриат"," ",C187," ",F187)</f>
        <v>Бакалавриат УК-5 История (ИР ВИ)</v>
      </c>
    </row>
    <row r="188" spans="1:9" ht="30" x14ac:dyDescent="0.25">
      <c r="A188" s="5" t="s">
        <v>507</v>
      </c>
      <c r="B188" s="1" t="s">
        <v>508</v>
      </c>
      <c r="C188" s="1" t="s">
        <v>378</v>
      </c>
      <c r="D188" s="1" t="s">
        <v>379</v>
      </c>
      <c r="E188" s="1" t="s">
        <v>383</v>
      </c>
      <c r="F188" s="1" t="s">
        <v>383</v>
      </c>
      <c r="G188" s="1" t="s">
        <v>70</v>
      </c>
      <c r="H188" s="1" t="s">
        <v>522</v>
      </c>
      <c r="I188" s="3" t="str">
        <f>CONCATENATE("Бакалавриат"," ",C188," ",F188)</f>
        <v>Бакалавриат УК-5 Культурология</v>
      </c>
    </row>
    <row r="189" spans="1:9" ht="30" x14ac:dyDescent="0.25">
      <c r="A189" s="5" t="s">
        <v>507</v>
      </c>
      <c r="B189" s="1" t="s">
        <v>508</v>
      </c>
      <c r="C189" s="1" t="s">
        <v>378</v>
      </c>
      <c r="D189" s="1" t="s">
        <v>379</v>
      </c>
      <c r="E189" s="1" t="s">
        <v>224</v>
      </c>
      <c r="F189" s="1" t="s">
        <v>225</v>
      </c>
      <c r="G189" s="1" t="s">
        <v>226</v>
      </c>
      <c r="H189" s="1" t="s">
        <v>523</v>
      </c>
      <c r="I189" s="3" t="str">
        <f>CONCATENATE("Бакалавриат"," ",C189," ",F189)</f>
        <v>Бакалавриат УК-5 ТиПУК</v>
      </c>
    </row>
    <row r="190" spans="1:9" ht="30" x14ac:dyDescent="0.25">
      <c r="A190" s="5" t="s">
        <v>507</v>
      </c>
      <c r="B190" s="1" t="s">
        <v>508</v>
      </c>
      <c r="C190" s="1" t="s">
        <v>378</v>
      </c>
      <c r="D190" s="1" t="s">
        <v>379</v>
      </c>
      <c r="E190" s="1" t="s">
        <v>261</v>
      </c>
      <c r="F190" s="1" t="s">
        <v>386</v>
      </c>
      <c r="G190" s="1" t="s">
        <v>70</v>
      </c>
      <c r="H190" s="1" t="s">
        <v>524</v>
      </c>
      <c r="I190" s="3" t="s">
        <v>388</v>
      </c>
    </row>
    <row r="191" spans="1:9" ht="45" x14ac:dyDescent="0.25">
      <c r="A191" s="1" t="s">
        <v>525</v>
      </c>
      <c r="B191" s="1" t="s">
        <v>526</v>
      </c>
      <c r="C191" s="1" t="s">
        <v>367</v>
      </c>
      <c r="D191" s="1" t="s">
        <v>527</v>
      </c>
      <c r="E191" s="1" t="s">
        <v>150</v>
      </c>
      <c r="F191" s="1" t="s">
        <v>151</v>
      </c>
      <c r="G191" s="1" t="s">
        <v>129</v>
      </c>
      <c r="H191" s="1" t="s">
        <v>187</v>
      </c>
      <c r="I191" s="1" t="str">
        <f t="shared" ref="I191:I200" si="19">CONCATENATE(A191," ",C191," ",F191)</f>
        <v>18.03.01 ОПК-2 БЖ</v>
      </c>
    </row>
    <row r="192" spans="1:9" ht="45" x14ac:dyDescent="0.25">
      <c r="A192" s="1" t="s">
        <v>525</v>
      </c>
      <c r="B192" s="1" t="s">
        <v>526</v>
      </c>
      <c r="C192" s="1" t="s">
        <v>367</v>
      </c>
      <c r="D192" s="1" t="s">
        <v>527</v>
      </c>
      <c r="E192" s="1" t="s">
        <v>528</v>
      </c>
      <c r="F192" s="1" t="s">
        <v>529</v>
      </c>
      <c r="G192" s="1" t="s">
        <v>129</v>
      </c>
      <c r="H192" s="1" t="s">
        <v>152</v>
      </c>
      <c r="I192" s="1" t="str">
        <f t="shared" si="19"/>
        <v>18.03.01 ОПК-2 БезТр</v>
      </c>
    </row>
    <row r="193" spans="1:9" ht="45" x14ac:dyDescent="0.25">
      <c r="A193" s="1" t="s">
        <v>530</v>
      </c>
      <c r="B193" s="1" t="s">
        <v>526</v>
      </c>
      <c r="C193" s="1" t="s">
        <v>367</v>
      </c>
      <c r="D193" s="1" t="s">
        <v>527</v>
      </c>
      <c r="E193" s="1" t="s">
        <v>531</v>
      </c>
      <c r="F193" s="1" t="s">
        <v>531</v>
      </c>
      <c r="G193" s="1" t="s">
        <v>129</v>
      </c>
      <c r="H193" s="1" t="s">
        <v>152</v>
      </c>
      <c r="I193" s="1" t="str">
        <f t="shared" si="19"/>
        <v>20.03.01 ОПК-2 Ноксология</v>
      </c>
    </row>
    <row r="194" spans="1:9" ht="45" x14ac:dyDescent="0.25">
      <c r="A194" s="1" t="s">
        <v>530</v>
      </c>
      <c r="B194" s="1" t="s">
        <v>526</v>
      </c>
      <c r="C194" s="1" t="s">
        <v>367</v>
      </c>
      <c r="D194" s="1" t="s">
        <v>527</v>
      </c>
      <c r="E194" s="1" t="s">
        <v>532</v>
      </c>
      <c r="F194" s="1" t="s">
        <v>533</v>
      </c>
      <c r="G194" s="1" t="s">
        <v>129</v>
      </c>
      <c r="H194" s="1" t="s">
        <v>534</v>
      </c>
      <c r="I194" s="1" t="str">
        <f t="shared" si="19"/>
        <v>20.03.01 ОПК-2 ПрирПол</v>
      </c>
    </row>
    <row r="195" spans="1:9" ht="45" x14ac:dyDescent="0.25">
      <c r="A195" s="1" t="s">
        <v>530</v>
      </c>
      <c r="B195" s="1" t="s">
        <v>526</v>
      </c>
      <c r="C195" s="1" t="s">
        <v>367</v>
      </c>
      <c r="D195" s="1" t="s">
        <v>527</v>
      </c>
      <c r="E195" s="1" t="s">
        <v>535</v>
      </c>
      <c r="F195" s="1" t="s">
        <v>536</v>
      </c>
      <c r="G195" s="1" t="s">
        <v>129</v>
      </c>
      <c r="H195" s="1" t="s">
        <v>537</v>
      </c>
      <c r="I195" s="1" t="str">
        <f t="shared" si="19"/>
        <v>20.03.01 ОПК-2 ФизиолЧел</v>
      </c>
    </row>
    <row r="196" spans="1:9" ht="45" x14ac:dyDescent="0.25">
      <c r="A196" s="1" t="s">
        <v>530</v>
      </c>
      <c r="B196" s="1" t="s">
        <v>526</v>
      </c>
      <c r="C196" s="1" t="s">
        <v>367</v>
      </c>
      <c r="D196" s="1" t="s">
        <v>527</v>
      </c>
      <c r="E196" s="1" t="s">
        <v>538</v>
      </c>
      <c r="F196" s="1" t="s">
        <v>538</v>
      </c>
      <c r="G196" s="1" t="s">
        <v>129</v>
      </c>
      <c r="H196" s="1" t="s">
        <v>534</v>
      </c>
      <c r="I196" s="1" t="str">
        <f t="shared" si="19"/>
        <v>20.03.01 ОПК-2 Экология</v>
      </c>
    </row>
    <row r="197" spans="1:9" ht="45" x14ac:dyDescent="0.25">
      <c r="A197" s="1" t="s">
        <v>530</v>
      </c>
      <c r="B197" s="1" t="s">
        <v>526</v>
      </c>
      <c r="C197" s="1" t="s">
        <v>181</v>
      </c>
      <c r="D197" s="1" t="s">
        <v>539</v>
      </c>
      <c r="E197" s="1" t="s">
        <v>540</v>
      </c>
      <c r="F197" s="1" t="s">
        <v>541</v>
      </c>
      <c r="G197" s="1" t="s">
        <v>129</v>
      </c>
      <c r="H197" s="1" t="s">
        <v>537</v>
      </c>
      <c r="I197" s="1" t="str">
        <f t="shared" si="19"/>
        <v>20.03.01 ПК-3 ИЗСО</v>
      </c>
    </row>
    <row r="198" spans="1:9" ht="45" x14ac:dyDescent="0.25">
      <c r="A198" s="1" t="s">
        <v>530</v>
      </c>
      <c r="B198" s="1" t="s">
        <v>526</v>
      </c>
      <c r="C198" s="1" t="s">
        <v>181</v>
      </c>
      <c r="D198" s="1" t="s">
        <v>539</v>
      </c>
      <c r="E198" s="1" t="s">
        <v>542</v>
      </c>
      <c r="F198" s="1" t="s">
        <v>543</v>
      </c>
      <c r="G198" s="1" t="s">
        <v>129</v>
      </c>
      <c r="H198" s="1" t="s">
        <v>534</v>
      </c>
      <c r="I198" s="1" t="str">
        <f t="shared" si="19"/>
        <v>20.03.01 ПК-3 МонСрОб</v>
      </c>
    </row>
    <row r="199" spans="1:9" ht="45" x14ac:dyDescent="0.25">
      <c r="A199" s="1" t="s">
        <v>530</v>
      </c>
      <c r="B199" s="1" t="s">
        <v>526</v>
      </c>
      <c r="C199" s="1" t="s">
        <v>181</v>
      </c>
      <c r="D199" s="1" t="s">
        <v>539</v>
      </c>
      <c r="E199" s="1" t="s">
        <v>544</v>
      </c>
      <c r="F199" s="1" t="s">
        <v>545</v>
      </c>
      <c r="G199" s="1" t="s">
        <v>129</v>
      </c>
      <c r="H199" s="1" t="s">
        <v>546</v>
      </c>
      <c r="I199" s="1" t="str">
        <f t="shared" si="19"/>
        <v>20.03.01 ПК-3 РадБез</v>
      </c>
    </row>
    <row r="200" spans="1:9" ht="45" x14ac:dyDescent="0.25">
      <c r="A200" s="1" t="s">
        <v>530</v>
      </c>
      <c r="B200" s="1" t="s">
        <v>526</v>
      </c>
      <c r="C200" s="1" t="s">
        <v>181</v>
      </c>
      <c r="D200" s="1" t="s">
        <v>539</v>
      </c>
      <c r="E200" s="1" t="s">
        <v>547</v>
      </c>
      <c r="F200" s="1" t="s">
        <v>548</v>
      </c>
      <c r="G200" s="1" t="s">
        <v>129</v>
      </c>
      <c r="H200" s="1" t="s">
        <v>546</v>
      </c>
      <c r="I200" s="1" t="str">
        <f t="shared" si="19"/>
        <v>20.03.01 ПК-3 ЭлМагБ</v>
      </c>
    </row>
    <row r="201" spans="1:9" ht="45" x14ac:dyDescent="0.25">
      <c r="A201" s="1" t="s">
        <v>530</v>
      </c>
      <c r="B201" s="1" t="s">
        <v>526</v>
      </c>
      <c r="C201" s="1" t="s">
        <v>478</v>
      </c>
      <c r="D201" s="1" t="s">
        <v>115</v>
      </c>
      <c r="E201" s="1" t="s">
        <v>305</v>
      </c>
      <c r="F201" s="1" t="s">
        <v>117</v>
      </c>
      <c r="G201" s="1" t="s">
        <v>118</v>
      </c>
      <c r="H201" s="1" t="s">
        <v>479</v>
      </c>
      <c r="I201" s="3" t="str">
        <f>CONCATENATE("Бакалавриат"," ",C201," ",F201)</f>
        <v>Бакалавриат УК-11 ПЭкТеКор</v>
      </c>
    </row>
    <row r="202" spans="1:9" ht="45" x14ac:dyDescent="0.25">
      <c r="A202" s="1" t="s">
        <v>549</v>
      </c>
      <c r="B202" s="1" t="s">
        <v>550</v>
      </c>
      <c r="C202" s="1" t="s">
        <v>367</v>
      </c>
      <c r="D202" s="1" t="s">
        <v>551</v>
      </c>
      <c r="E202" s="1" t="s">
        <v>552</v>
      </c>
      <c r="F202" s="1" t="s">
        <v>553</v>
      </c>
      <c r="G202" s="1" t="s">
        <v>129</v>
      </c>
      <c r="H202" s="1" t="s">
        <v>175</v>
      </c>
      <c r="I202" s="1" t="str">
        <f t="shared" ref="I202:I204" si="20">CONCATENATE(A202," ",C202," ",F202)</f>
        <v>21.03.02 ОПК-2 ЗемлеУстр</v>
      </c>
    </row>
    <row r="203" spans="1:9" ht="45" x14ac:dyDescent="0.25">
      <c r="A203" s="1" t="s">
        <v>549</v>
      </c>
      <c r="B203" s="1" t="s">
        <v>550</v>
      </c>
      <c r="C203" s="1" t="s">
        <v>367</v>
      </c>
      <c r="D203" s="1" t="s">
        <v>551</v>
      </c>
      <c r="E203" s="1" t="s">
        <v>554</v>
      </c>
      <c r="F203" s="1" t="s">
        <v>555</v>
      </c>
      <c r="G203" s="1" t="s">
        <v>129</v>
      </c>
      <c r="H203" s="1" t="s">
        <v>85</v>
      </c>
      <c r="I203" s="1" t="str">
        <f t="shared" si="20"/>
        <v>21.03.02 ОПК-2 ИнжОбТер</v>
      </c>
    </row>
    <row r="204" spans="1:9" ht="45" x14ac:dyDescent="0.25">
      <c r="A204" s="1" t="s">
        <v>549</v>
      </c>
      <c r="B204" s="1" t="s">
        <v>550</v>
      </c>
      <c r="C204" s="1" t="s">
        <v>367</v>
      </c>
      <c r="D204" s="1" t="s">
        <v>551</v>
      </c>
      <c r="E204" s="1" t="s">
        <v>556</v>
      </c>
      <c r="F204" s="1" t="s">
        <v>557</v>
      </c>
      <c r="G204" s="1" t="s">
        <v>129</v>
      </c>
      <c r="H204" s="1" t="s">
        <v>175</v>
      </c>
      <c r="I204" s="1" t="str">
        <f t="shared" si="20"/>
        <v>21.03.02 ОПК-2 ОснЗемУстр</v>
      </c>
    </row>
    <row r="205" spans="1:9" ht="30" x14ac:dyDescent="0.25">
      <c r="A205" s="1" t="s">
        <v>549</v>
      </c>
      <c r="B205" s="1" t="s">
        <v>550</v>
      </c>
      <c r="C205" s="1" t="s">
        <v>96</v>
      </c>
      <c r="D205" s="1" t="s">
        <v>558</v>
      </c>
      <c r="E205" s="1" t="s">
        <v>559</v>
      </c>
      <c r="F205" s="1" t="s">
        <v>560</v>
      </c>
      <c r="G205" s="1" t="s">
        <v>129</v>
      </c>
      <c r="H205" s="1" t="s">
        <v>561</v>
      </c>
      <c r="I205" s="1" t="str">
        <f>CONCATENATE(A205," ",C205," ",F205)</f>
        <v>21.03.02 ПК-2 АЗП</v>
      </c>
    </row>
    <row r="206" spans="1:9" ht="30" x14ac:dyDescent="0.25">
      <c r="A206" s="1" t="s">
        <v>549</v>
      </c>
      <c r="B206" s="1" t="s">
        <v>550</v>
      </c>
      <c r="C206" s="1" t="s">
        <v>96</v>
      </c>
      <c r="D206" s="1" t="s">
        <v>558</v>
      </c>
      <c r="E206" s="1" t="s">
        <v>562</v>
      </c>
      <c r="F206" s="1" t="s">
        <v>563</v>
      </c>
      <c r="G206" s="1" t="s">
        <v>129</v>
      </c>
      <c r="H206" s="1" t="s">
        <v>561</v>
      </c>
      <c r="I206" s="1" t="str">
        <f>CONCATENATE(A206," ",C206," ",F206)</f>
        <v>21.03.02 ПК-2 ОснКадНед</v>
      </c>
    </row>
    <row r="207" spans="1:9" ht="30" x14ac:dyDescent="0.25">
      <c r="A207" s="1" t="s">
        <v>549</v>
      </c>
      <c r="B207" s="1" t="s">
        <v>550</v>
      </c>
      <c r="C207" s="1" t="s">
        <v>378</v>
      </c>
      <c r="D207" s="1" t="s">
        <v>379</v>
      </c>
      <c r="E207" s="1" t="s">
        <v>380</v>
      </c>
      <c r="F207" s="1" t="s">
        <v>381</v>
      </c>
      <c r="G207" s="1" t="s">
        <v>70</v>
      </c>
      <c r="H207" s="1" t="s">
        <v>262</v>
      </c>
      <c r="I207" s="3" t="str">
        <f>CONCATENATE("Бакалавриат"," ",C207," ",F207)</f>
        <v>Бакалавриат УК-5 История (ИР ВИ)</v>
      </c>
    </row>
    <row r="208" spans="1:9" ht="30" x14ac:dyDescent="0.25">
      <c r="A208" s="1" t="s">
        <v>549</v>
      </c>
      <c r="B208" s="1" t="s">
        <v>550</v>
      </c>
      <c r="C208" s="1" t="s">
        <v>378</v>
      </c>
      <c r="D208" s="1" t="s">
        <v>379</v>
      </c>
      <c r="E208" s="1" t="s">
        <v>383</v>
      </c>
      <c r="F208" s="1" t="s">
        <v>383</v>
      </c>
      <c r="G208" s="1" t="s">
        <v>70</v>
      </c>
      <c r="H208" s="1" t="s">
        <v>384</v>
      </c>
      <c r="I208" s="3" t="str">
        <f>CONCATENATE("Бакалавриат"," ",C208," ",F208)</f>
        <v>Бакалавриат УК-5 Культурология</v>
      </c>
    </row>
    <row r="209" spans="1:9" ht="30" x14ac:dyDescent="0.25">
      <c r="A209" s="1" t="s">
        <v>549</v>
      </c>
      <c r="B209" s="1" t="s">
        <v>550</v>
      </c>
      <c r="C209" s="1" t="s">
        <v>378</v>
      </c>
      <c r="D209" s="1" t="s">
        <v>379</v>
      </c>
      <c r="E209" s="1" t="s">
        <v>224</v>
      </c>
      <c r="F209" s="1" t="s">
        <v>225</v>
      </c>
      <c r="G209" s="1" t="s">
        <v>226</v>
      </c>
      <c r="H209" s="1" t="s">
        <v>523</v>
      </c>
      <c r="I209" s="3" t="str">
        <f>CONCATENATE("Бакалавриат"," ",C209," ",F209)</f>
        <v>Бакалавриат УК-5 ТиПУК</v>
      </c>
    </row>
    <row r="210" spans="1:9" ht="30" x14ac:dyDescent="0.25">
      <c r="A210" s="1" t="s">
        <v>549</v>
      </c>
      <c r="B210" s="1" t="s">
        <v>550</v>
      </c>
      <c r="C210" s="1" t="s">
        <v>378</v>
      </c>
      <c r="D210" s="1" t="s">
        <v>379</v>
      </c>
      <c r="E210" s="1" t="s">
        <v>261</v>
      </c>
      <c r="F210" s="1" t="s">
        <v>386</v>
      </c>
      <c r="G210" s="1" t="s">
        <v>70</v>
      </c>
      <c r="H210" s="1" t="s">
        <v>387</v>
      </c>
      <c r="I210" s="3" t="s">
        <v>388</v>
      </c>
    </row>
    <row r="211" spans="1:9" ht="45" x14ac:dyDescent="0.25">
      <c r="A211" s="4" t="s">
        <v>564</v>
      </c>
      <c r="B211" s="1" t="s">
        <v>565</v>
      </c>
      <c r="C211" s="1" t="s">
        <v>390</v>
      </c>
      <c r="D211" s="1" t="s">
        <v>566</v>
      </c>
      <c r="E211" s="1" t="s">
        <v>567</v>
      </c>
      <c r="F211" s="1" t="s">
        <v>568</v>
      </c>
      <c r="G211" s="1" t="s">
        <v>444</v>
      </c>
      <c r="H211" s="1" t="s">
        <v>569</v>
      </c>
      <c r="I211" s="1" t="str">
        <f t="shared" ref="I211:I213" si="21">CONCATENATE(A211," ",C211," ",F211)</f>
        <v>22.03.01 ОПК-5 МИМиП</v>
      </c>
    </row>
    <row r="212" spans="1:9" ht="45" x14ac:dyDescent="0.25">
      <c r="A212" s="4" t="s">
        <v>564</v>
      </c>
      <c r="B212" s="1" t="s">
        <v>565</v>
      </c>
      <c r="C212" s="1" t="s">
        <v>390</v>
      </c>
      <c r="D212" s="1" t="s">
        <v>566</v>
      </c>
      <c r="E212" s="1" t="s">
        <v>513</v>
      </c>
      <c r="F212" s="1" t="s">
        <v>514</v>
      </c>
      <c r="G212" s="1" t="s">
        <v>297</v>
      </c>
      <c r="H212" s="1" t="s">
        <v>512</v>
      </c>
      <c r="I212" s="1" t="str">
        <f>CONCATENATE("Бакалавриат"," ","ОПК"," ",F212)</f>
        <v>Бакалавриат ОПК ФХМА</v>
      </c>
    </row>
    <row r="213" spans="1:9" ht="60" x14ac:dyDescent="0.25">
      <c r="A213" s="4" t="s">
        <v>564</v>
      </c>
      <c r="B213" s="1" t="s">
        <v>565</v>
      </c>
      <c r="C213" s="1" t="s">
        <v>55</v>
      </c>
      <c r="D213" s="1" t="s">
        <v>570</v>
      </c>
      <c r="E213" s="1" t="s">
        <v>571</v>
      </c>
      <c r="F213" s="1" t="s">
        <v>572</v>
      </c>
      <c r="G213" s="1" t="s">
        <v>444</v>
      </c>
      <c r="H213" s="1" t="s">
        <v>445</v>
      </c>
      <c r="I213" s="1" t="str">
        <f t="shared" si="21"/>
        <v>22.03.01 ПК-1 МашМат</v>
      </c>
    </row>
    <row r="214" spans="1:9" ht="30" x14ac:dyDescent="0.25">
      <c r="A214" s="4" t="s">
        <v>564</v>
      </c>
      <c r="B214" s="1" t="s">
        <v>565</v>
      </c>
      <c r="C214" s="1" t="s">
        <v>491</v>
      </c>
      <c r="D214" s="1" t="s">
        <v>492</v>
      </c>
      <c r="E214" s="1" t="s">
        <v>224</v>
      </c>
      <c r="F214" s="1" t="s">
        <v>225</v>
      </c>
      <c r="G214" s="1" t="s">
        <v>226</v>
      </c>
      <c r="H214" s="1" t="s">
        <v>523</v>
      </c>
      <c r="I214" s="3" t="str">
        <f>CONCATENATE("Бакалавриат"," ",C214," ",F214)</f>
        <v>Бакалавриат УК-3 ТиПУК</v>
      </c>
    </row>
    <row r="215" spans="1:9" ht="45" x14ac:dyDescent="0.25">
      <c r="A215" s="4" t="s">
        <v>573</v>
      </c>
      <c r="B215" s="1" t="s">
        <v>574</v>
      </c>
      <c r="C215" s="1" t="s">
        <v>367</v>
      </c>
      <c r="D215" s="1" t="s">
        <v>575</v>
      </c>
      <c r="E215" s="1" t="s">
        <v>576</v>
      </c>
      <c r="F215" s="1" t="s">
        <v>576</v>
      </c>
      <c r="G215" s="1" t="s">
        <v>246</v>
      </c>
      <c r="H215" s="1" t="s">
        <v>577</v>
      </c>
      <c r="I215" s="1" t="str">
        <f t="shared" ref="I215:I216" si="22">CONCATENATE(A215," ",C215," ",F215)</f>
        <v>23.03.01 ОПК-2 Менеджмент</v>
      </c>
    </row>
    <row r="216" spans="1:9" ht="45" x14ac:dyDescent="0.25">
      <c r="A216" s="4" t="s">
        <v>573</v>
      </c>
      <c r="B216" s="1" t="s">
        <v>574</v>
      </c>
      <c r="C216" s="1" t="s">
        <v>367</v>
      </c>
      <c r="D216" s="1" t="s">
        <v>575</v>
      </c>
      <c r="E216" s="1" t="s">
        <v>578</v>
      </c>
      <c r="F216" s="1" t="s">
        <v>579</v>
      </c>
      <c r="G216" s="1" t="s">
        <v>135</v>
      </c>
      <c r="H216" s="1" t="s">
        <v>342</v>
      </c>
      <c r="I216" s="1" t="str">
        <f t="shared" si="22"/>
        <v>23.03.01 ОПК-2 ОбКурсТр</v>
      </c>
    </row>
    <row r="217" spans="1:9" ht="45" x14ac:dyDescent="0.25">
      <c r="A217" s="1" t="s">
        <v>573</v>
      </c>
      <c r="B217" s="1" t="s">
        <v>574</v>
      </c>
      <c r="C217" s="1" t="s">
        <v>367</v>
      </c>
      <c r="D217" s="1" t="s">
        <v>575</v>
      </c>
      <c r="E217" s="1" t="s">
        <v>250</v>
      </c>
      <c r="F217" s="1" t="s">
        <v>250</v>
      </c>
      <c r="G217" s="1" t="s">
        <v>238</v>
      </c>
      <c r="H217" s="1" t="s">
        <v>247</v>
      </c>
      <c r="I217" s="1" t="str">
        <f>CONCATENATE(A217," ",C217," ",F217)</f>
        <v>23.03.01 ОПК-2 Экономика</v>
      </c>
    </row>
    <row r="218" spans="1:9" ht="30" x14ac:dyDescent="0.25">
      <c r="A218" s="1" t="s">
        <v>573</v>
      </c>
      <c r="B218" s="1" t="s">
        <v>574</v>
      </c>
      <c r="C218" s="1" t="s">
        <v>96</v>
      </c>
      <c r="D218" s="1" t="s">
        <v>580</v>
      </c>
      <c r="E218" s="1" t="s">
        <v>581</v>
      </c>
      <c r="F218" s="1" t="s">
        <v>582</v>
      </c>
      <c r="G218" s="1" t="s">
        <v>135</v>
      </c>
      <c r="H218" s="1" t="s">
        <v>583</v>
      </c>
      <c r="I218" s="1" t="str">
        <f>CONCATENATE(A218," ",C218," ",F218)</f>
        <v>23.03.01 ПК-2 ТеорТрПиС</v>
      </c>
    </row>
    <row r="219" spans="1:9" ht="30" x14ac:dyDescent="0.25">
      <c r="A219" s="1" t="s">
        <v>573</v>
      </c>
      <c r="B219" s="1" t="s">
        <v>574</v>
      </c>
      <c r="C219" s="1" t="s">
        <v>331</v>
      </c>
      <c r="D219" s="1" t="s">
        <v>332</v>
      </c>
      <c r="E219" s="1" t="s">
        <v>333</v>
      </c>
      <c r="F219" s="1" t="s">
        <v>334</v>
      </c>
      <c r="G219" s="1" t="s">
        <v>335</v>
      </c>
      <c r="H219" s="1" t="s">
        <v>584</v>
      </c>
      <c r="I219" s="3" t="str">
        <f>CONCATENATE("Бакалавриат"," ",C219," ",F219)</f>
        <v>Бакалавриат УК-7 ФКиС</v>
      </c>
    </row>
    <row r="220" spans="1:9" ht="45" x14ac:dyDescent="0.25">
      <c r="A220" s="1" t="s">
        <v>585</v>
      </c>
      <c r="B220" s="1" t="s">
        <v>586</v>
      </c>
      <c r="C220" s="1" t="s">
        <v>122</v>
      </c>
      <c r="D220" s="1" t="s">
        <v>587</v>
      </c>
      <c r="E220" s="1" t="s">
        <v>353</v>
      </c>
      <c r="F220" s="1" t="s">
        <v>354</v>
      </c>
      <c r="G220" s="1" t="s">
        <v>135</v>
      </c>
      <c r="H220" s="1" t="s">
        <v>588</v>
      </c>
      <c r="I220" s="1" t="str">
        <f t="shared" ref="I220:I225" si="23">CONCATENATE(A220," ",C220," ",F220)</f>
        <v>23.03.03 ОПК-6 ИГвCAD</v>
      </c>
    </row>
    <row r="221" spans="1:9" ht="45" x14ac:dyDescent="0.25">
      <c r="A221" s="1" t="s">
        <v>585</v>
      </c>
      <c r="B221" s="1" t="s">
        <v>586</v>
      </c>
      <c r="C221" s="1" t="s">
        <v>122</v>
      </c>
      <c r="D221" s="1" t="s">
        <v>587</v>
      </c>
      <c r="E221" s="1" t="s">
        <v>356</v>
      </c>
      <c r="F221" s="1" t="s">
        <v>357</v>
      </c>
      <c r="G221" s="1" t="s">
        <v>135</v>
      </c>
      <c r="H221" s="1" t="s">
        <v>358</v>
      </c>
      <c r="I221" s="1" t="str">
        <f t="shared" si="23"/>
        <v>23.03.03 ОПК-6 ОснАвтПР</v>
      </c>
    </row>
    <row r="222" spans="1:9" ht="45" x14ac:dyDescent="0.25">
      <c r="A222" s="1" t="s">
        <v>585</v>
      </c>
      <c r="B222" s="1" t="s">
        <v>586</v>
      </c>
      <c r="C222" s="1" t="s">
        <v>122</v>
      </c>
      <c r="D222" s="1" t="s">
        <v>587</v>
      </c>
      <c r="E222" s="1" t="s">
        <v>589</v>
      </c>
      <c r="F222" s="1" t="s">
        <v>590</v>
      </c>
      <c r="G222" s="1" t="s">
        <v>31</v>
      </c>
      <c r="H222" s="1" t="s">
        <v>361</v>
      </c>
      <c r="I222" s="1" t="str">
        <f t="shared" si="23"/>
        <v>23.03.03 ОПК-6 СпецТехПр</v>
      </c>
    </row>
    <row r="223" spans="1:9" ht="45" x14ac:dyDescent="0.25">
      <c r="A223" s="1" t="s">
        <v>585</v>
      </c>
      <c r="B223" s="1" t="s">
        <v>586</v>
      </c>
      <c r="C223" s="1" t="s">
        <v>181</v>
      </c>
      <c r="D223" s="1" t="s">
        <v>591</v>
      </c>
      <c r="E223" s="1" t="s">
        <v>592</v>
      </c>
      <c r="F223" s="1" t="s">
        <v>593</v>
      </c>
      <c r="G223" s="1" t="s">
        <v>31</v>
      </c>
      <c r="H223" s="1" t="s">
        <v>345</v>
      </c>
      <c r="I223" s="1" t="str">
        <f t="shared" si="23"/>
        <v>23.03.03 ПК-3 ТТУАвто</v>
      </c>
    </row>
    <row r="224" spans="1:9" ht="45" x14ac:dyDescent="0.25">
      <c r="A224" s="1" t="s">
        <v>585</v>
      </c>
      <c r="B224" s="1" t="s">
        <v>586</v>
      </c>
      <c r="C224" s="1" t="s">
        <v>181</v>
      </c>
      <c r="D224" s="1" t="s">
        <v>591</v>
      </c>
      <c r="E224" s="1" t="s">
        <v>594</v>
      </c>
      <c r="F224" s="1" t="s">
        <v>595</v>
      </c>
      <c r="G224" s="1" t="s">
        <v>31</v>
      </c>
      <c r="H224" s="1" t="s">
        <v>596</v>
      </c>
      <c r="I224" s="1" t="str">
        <f t="shared" si="23"/>
        <v>23.03.03 ПК-3 УстрАвто</v>
      </c>
    </row>
    <row r="225" spans="1:9" ht="45" x14ac:dyDescent="0.25">
      <c r="A225" s="1" t="s">
        <v>585</v>
      </c>
      <c r="B225" s="1" t="s">
        <v>586</v>
      </c>
      <c r="C225" s="1" t="s">
        <v>181</v>
      </c>
      <c r="D225" s="1" t="s">
        <v>591</v>
      </c>
      <c r="E225" s="1" t="s">
        <v>597</v>
      </c>
      <c r="F225" s="1" t="s">
        <v>598</v>
      </c>
      <c r="G225" s="1" t="s">
        <v>31</v>
      </c>
      <c r="H225" s="1" t="s">
        <v>599</v>
      </c>
      <c r="I225" s="1" t="str">
        <f t="shared" si="23"/>
        <v>23.03.03 ПК-3 ЭксСвАвто</v>
      </c>
    </row>
    <row r="226" spans="1:9" ht="45" x14ac:dyDescent="0.25">
      <c r="A226" s="1" t="s">
        <v>585</v>
      </c>
      <c r="B226" s="1" t="s">
        <v>586</v>
      </c>
      <c r="C226" s="1" t="s">
        <v>478</v>
      </c>
      <c r="D226" s="1" t="s">
        <v>115</v>
      </c>
      <c r="E226" s="1" t="s">
        <v>305</v>
      </c>
      <c r="F226" s="1" t="s">
        <v>117</v>
      </c>
      <c r="G226" s="1" t="s">
        <v>118</v>
      </c>
      <c r="H226" s="1" t="s">
        <v>479</v>
      </c>
      <c r="I226" s="3" t="str">
        <f>CONCATENATE("Бакалавриат"," ",C226," ",F226)</f>
        <v>Бакалавриат УК-11 ПЭкТеКор</v>
      </c>
    </row>
    <row r="227" spans="1:9" ht="45" x14ac:dyDescent="0.25">
      <c r="A227" s="5" t="s">
        <v>600</v>
      </c>
      <c r="B227" s="1" t="s">
        <v>601</v>
      </c>
      <c r="C227" s="1" t="s">
        <v>367</v>
      </c>
      <c r="D227" s="1" t="s">
        <v>602</v>
      </c>
      <c r="E227" s="1" t="s">
        <v>603</v>
      </c>
      <c r="F227" s="1" t="s">
        <v>39</v>
      </c>
      <c r="G227" s="1" t="s">
        <v>37</v>
      </c>
      <c r="H227" s="1" t="s">
        <v>604</v>
      </c>
      <c r="I227" s="3" t="str">
        <f>CONCATENATE("Бакалавриат"," ","ОПК"," ",F227)</f>
        <v>Бакалавриат ОПК ИТ</v>
      </c>
    </row>
    <row r="228" spans="1:9" ht="45" x14ac:dyDescent="0.25">
      <c r="A228" s="4" t="s">
        <v>605</v>
      </c>
      <c r="B228" s="1" t="s">
        <v>606</v>
      </c>
      <c r="C228" s="1" t="s">
        <v>190</v>
      </c>
      <c r="D228" s="1" t="s">
        <v>607</v>
      </c>
      <c r="E228" s="1" t="s">
        <v>462</v>
      </c>
      <c r="F228" s="1" t="s">
        <v>608</v>
      </c>
      <c r="G228" s="1" t="s">
        <v>135</v>
      </c>
      <c r="H228" s="1" t="s">
        <v>609</v>
      </c>
      <c r="I228" s="1" t="str">
        <f t="shared" ref="I228:I245" si="24">CONCATENATE(A228," ",C228," ",F228)</f>
        <v>24.05.07 ОПК-8 ИАвCFT</v>
      </c>
    </row>
    <row r="229" spans="1:9" ht="45" x14ac:dyDescent="0.25">
      <c r="A229" s="4" t="s">
        <v>605</v>
      </c>
      <c r="B229" s="1" t="s">
        <v>606</v>
      </c>
      <c r="C229" s="1" t="s">
        <v>190</v>
      </c>
      <c r="D229" s="1" t="s">
        <v>607</v>
      </c>
      <c r="E229" s="1" t="s">
        <v>610</v>
      </c>
      <c r="F229" s="1" t="s">
        <v>610</v>
      </c>
      <c r="G229" s="1" t="s">
        <v>37</v>
      </c>
      <c r="H229" s="1" t="s">
        <v>611</v>
      </c>
      <c r="I229" s="1" t="str">
        <f t="shared" si="24"/>
        <v>24.05.07 ОПК-8 Информатика</v>
      </c>
    </row>
    <row r="230" spans="1:9" ht="45" x14ac:dyDescent="0.25">
      <c r="A230" s="1" t="s">
        <v>605</v>
      </c>
      <c r="B230" s="1" t="s">
        <v>606</v>
      </c>
      <c r="C230" s="1" t="s">
        <v>190</v>
      </c>
      <c r="D230" s="1" t="s">
        <v>607</v>
      </c>
      <c r="E230" s="1" t="s">
        <v>612</v>
      </c>
      <c r="F230" s="1" t="s">
        <v>613</v>
      </c>
      <c r="G230" s="1" t="s">
        <v>135</v>
      </c>
      <c r="H230" s="1" t="s">
        <v>355</v>
      </c>
      <c r="I230" s="1" t="str">
        <f t="shared" si="24"/>
        <v>24.05.07 ОПК-8 НГиИГвCAD</v>
      </c>
    </row>
    <row r="231" spans="1:9" ht="45" x14ac:dyDescent="0.25">
      <c r="A231" s="1" t="s">
        <v>605</v>
      </c>
      <c r="B231" s="1" t="s">
        <v>606</v>
      </c>
      <c r="C231" s="1" t="s">
        <v>190</v>
      </c>
      <c r="D231" s="1" t="s">
        <v>607</v>
      </c>
      <c r="E231" s="1" t="s">
        <v>614</v>
      </c>
      <c r="F231" s="1" t="s">
        <v>615</v>
      </c>
      <c r="G231" s="1" t="s">
        <v>418</v>
      </c>
      <c r="H231" s="1" t="s">
        <v>358</v>
      </c>
      <c r="I231" s="1" t="str">
        <f t="shared" si="24"/>
        <v>24.05.07 ОПК-8 ППППвМК</v>
      </c>
    </row>
    <row r="232" spans="1:9" ht="45" x14ac:dyDescent="0.25">
      <c r="A232" s="1" t="s">
        <v>605</v>
      </c>
      <c r="B232" s="1" t="s">
        <v>606</v>
      </c>
      <c r="C232" s="1" t="s">
        <v>190</v>
      </c>
      <c r="D232" s="1" t="s">
        <v>607</v>
      </c>
      <c r="E232" s="1" t="s">
        <v>616</v>
      </c>
      <c r="F232" s="1" t="s">
        <v>617</v>
      </c>
      <c r="G232" s="1" t="s">
        <v>135</v>
      </c>
      <c r="H232" s="1" t="s">
        <v>609</v>
      </c>
      <c r="I232" s="1" t="str">
        <f t="shared" si="24"/>
        <v>24.05.07 ОПК-8 САПРТП</v>
      </c>
    </row>
    <row r="233" spans="1:9" ht="45" x14ac:dyDescent="0.25">
      <c r="A233" s="1" t="s">
        <v>605</v>
      </c>
      <c r="B233" s="1" t="s">
        <v>606</v>
      </c>
      <c r="C233" s="1" t="s">
        <v>190</v>
      </c>
      <c r="D233" s="1" t="s">
        <v>607</v>
      </c>
      <c r="E233" s="1" t="s">
        <v>618</v>
      </c>
      <c r="F233" s="1" t="s">
        <v>619</v>
      </c>
      <c r="G233" s="1" t="s">
        <v>418</v>
      </c>
      <c r="H233" s="1" t="s">
        <v>620</v>
      </c>
      <c r="I233" s="1" t="str">
        <f t="shared" si="24"/>
        <v>24.05.07 ОПК-8 СпецКомпТехн</v>
      </c>
    </row>
    <row r="234" spans="1:9" ht="30" x14ac:dyDescent="0.25">
      <c r="A234" s="1" t="s">
        <v>605</v>
      </c>
      <c r="B234" s="1" t="s">
        <v>606</v>
      </c>
      <c r="C234" s="1" t="s">
        <v>621</v>
      </c>
      <c r="D234" s="1" t="s">
        <v>622</v>
      </c>
      <c r="E234" s="1" t="s">
        <v>623</v>
      </c>
      <c r="F234" s="1" t="s">
        <v>624</v>
      </c>
      <c r="G234" s="1" t="s">
        <v>418</v>
      </c>
      <c r="H234" s="1" t="s">
        <v>625</v>
      </c>
      <c r="I234" s="1" t="str">
        <f t="shared" si="24"/>
        <v>24.05.07 ПК-13 КиОКВП</v>
      </c>
    </row>
    <row r="235" spans="1:9" ht="30" x14ac:dyDescent="0.25">
      <c r="A235" s="1" t="s">
        <v>605</v>
      </c>
      <c r="B235" s="1" t="s">
        <v>606</v>
      </c>
      <c r="C235" s="1" t="s">
        <v>626</v>
      </c>
      <c r="D235" s="1" t="s">
        <v>627</v>
      </c>
      <c r="E235" s="1" t="s">
        <v>628</v>
      </c>
      <c r="F235" s="1" t="s">
        <v>629</v>
      </c>
      <c r="G235" s="1" t="s">
        <v>135</v>
      </c>
      <c r="H235" s="1" t="s">
        <v>355</v>
      </c>
      <c r="I235" s="1" t="str">
        <f t="shared" si="24"/>
        <v>24.05.07 ПСК-4.5 АддТехн</v>
      </c>
    </row>
    <row r="236" spans="1:9" ht="30" x14ac:dyDescent="0.25">
      <c r="A236" s="1" t="s">
        <v>605</v>
      </c>
      <c r="B236" s="1" t="s">
        <v>606</v>
      </c>
      <c r="C236" s="1" t="s">
        <v>626</v>
      </c>
      <c r="D236" s="1" t="s">
        <v>627</v>
      </c>
      <c r="E236" s="1" t="s">
        <v>630</v>
      </c>
      <c r="F236" s="1" t="s">
        <v>631</v>
      </c>
      <c r="G236" s="1" t="s">
        <v>418</v>
      </c>
      <c r="H236" s="1" t="s">
        <v>632</v>
      </c>
      <c r="I236" s="1" t="str">
        <f t="shared" si="24"/>
        <v>24.05.07 ПСК-4.5 МиИСС</v>
      </c>
    </row>
    <row r="237" spans="1:9" ht="30" x14ac:dyDescent="0.25">
      <c r="A237" s="1" t="s">
        <v>605</v>
      </c>
      <c r="B237" s="1" t="s">
        <v>606</v>
      </c>
      <c r="C237" s="1" t="s">
        <v>626</v>
      </c>
      <c r="D237" s="1" t="s">
        <v>627</v>
      </c>
      <c r="E237" s="1" t="s">
        <v>633</v>
      </c>
      <c r="F237" s="1" t="s">
        <v>634</v>
      </c>
      <c r="G237" s="1" t="s">
        <v>418</v>
      </c>
      <c r="H237" s="1" t="s">
        <v>358</v>
      </c>
      <c r="I237" s="1" t="str">
        <f t="shared" si="24"/>
        <v>24.05.07 ПСК-4.5 ТЗШП</v>
      </c>
    </row>
    <row r="238" spans="1:9" ht="30" x14ac:dyDescent="0.25">
      <c r="A238" s="1" t="s">
        <v>605</v>
      </c>
      <c r="B238" s="1" t="s">
        <v>606</v>
      </c>
      <c r="C238" s="1" t="s">
        <v>626</v>
      </c>
      <c r="D238" s="1" t="s">
        <v>627</v>
      </c>
      <c r="E238" s="1" t="s">
        <v>635</v>
      </c>
      <c r="F238" s="1" t="s">
        <v>636</v>
      </c>
      <c r="G238" s="1" t="s">
        <v>418</v>
      </c>
      <c r="H238" s="1" t="s">
        <v>637</v>
      </c>
      <c r="I238" s="1" t="str">
        <f t="shared" si="24"/>
        <v>24.05.07 ПСК-4.5 ТСС</v>
      </c>
    </row>
    <row r="239" spans="1:9" ht="45" x14ac:dyDescent="0.25">
      <c r="A239" s="1" t="s">
        <v>638</v>
      </c>
      <c r="B239" s="1" t="s">
        <v>639</v>
      </c>
      <c r="C239" s="1" t="s">
        <v>367</v>
      </c>
      <c r="D239" s="1" t="s">
        <v>640</v>
      </c>
      <c r="E239" s="1" t="s">
        <v>38</v>
      </c>
      <c r="F239" s="1" t="s">
        <v>39</v>
      </c>
      <c r="G239" s="1" t="s">
        <v>37</v>
      </c>
      <c r="H239" s="1" t="s">
        <v>641</v>
      </c>
      <c r="I239" s="3" t="str">
        <f>CONCATENATE("Бакалавриат"," ","ОПК"," ",F239)</f>
        <v>Бакалавриат ОПК ИТ</v>
      </c>
    </row>
    <row r="240" spans="1:9" ht="45" x14ac:dyDescent="0.25">
      <c r="A240" s="1" t="s">
        <v>638</v>
      </c>
      <c r="B240" s="1" t="s">
        <v>639</v>
      </c>
      <c r="C240" s="1" t="s">
        <v>367</v>
      </c>
      <c r="D240" s="1" t="s">
        <v>640</v>
      </c>
      <c r="E240" s="1" t="s">
        <v>318</v>
      </c>
      <c r="F240" s="1" t="s">
        <v>319</v>
      </c>
      <c r="G240" s="1" t="s">
        <v>15</v>
      </c>
      <c r="H240" s="1" t="s">
        <v>19</v>
      </c>
      <c r="I240" s="1" t="str">
        <f t="shared" si="24"/>
        <v>26.03.02 ОПК-2 САВ</v>
      </c>
    </row>
    <row r="241" spans="1:9" ht="75" x14ac:dyDescent="0.25">
      <c r="A241" s="1" t="s">
        <v>638</v>
      </c>
      <c r="B241" s="1" t="s">
        <v>639</v>
      </c>
      <c r="C241" s="1" t="s">
        <v>55</v>
      </c>
      <c r="D241" s="1" t="s">
        <v>642</v>
      </c>
      <c r="E241" s="1" t="s">
        <v>643</v>
      </c>
      <c r="F241" s="1" t="s">
        <v>644</v>
      </c>
      <c r="G241" s="1" t="s">
        <v>135</v>
      </c>
      <c r="H241" s="1" t="s">
        <v>645</v>
      </c>
      <c r="I241" s="1" t="str">
        <f t="shared" si="24"/>
        <v>26.03.02 ПК-1 ГидроМех</v>
      </c>
    </row>
    <row r="242" spans="1:9" ht="75" x14ac:dyDescent="0.25">
      <c r="A242" s="1" t="s">
        <v>638</v>
      </c>
      <c r="B242" s="1" t="s">
        <v>639</v>
      </c>
      <c r="C242" s="1" t="s">
        <v>55</v>
      </c>
      <c r="D242" s="1" t="s">
        <v>642</v>
      </c>
      <c r="E242" s="1" t="s">
        <v>646</v>
      </c>
      <c r="F242" s="1" t="s">
        <v>647</v>
      </c>
      <c r="G242" s="1" t="s">
        <v>135</v>
      </c>
      <c r="H242" s="1" t="s">
        <v>648</v>
      </c>
      <c r="I242" s="1" t="str">
        <f t="shared" si="24"/>
        <v>26.03.02 ПК-1 ККСКор</v>
      </c>
    </row>
    <row r="243" spans="1:9" ht="75" x14ac:dyDescent="0.25">
      <c r="A243" s="1" t="s">
        <v>638</v>
      </c>
      <c r="B243" s="1" t="s">
        <v>639</v>
      </c>
      <c r="C243" s="1" t="s">
        <v>55</v>
      </c>
      <c r="D243" s="1" t="s">
        <v>642</v>
      </c>
      <c r="E243" s="1" t="s">
        <v>649</v>
      </c>
      <c r="F243" s="1" t="s">
        <v>650</v>
      </c>
      <c r="G243" s="1" t="s">
        <v>135</v>
      </c>
      <c r="H243" s="1" t="s">
        <v>342</v>
      </c>
      <c r="I243" s="1" t="str">
        <f t="shared" si="24"/>
        <v>26.03.02 ПК-1 КСудСист</v>
      </c>
    </row>
    <row r="244" spans="1:9" ht="75" x14ac:dyDescent="0.25">
      <c r="A244" s="1" t="s">
        <v>638</v>
      </c>
      <c r="B244" s="1" t="s">
        <v>639</v>
      </c>
      <c r="C244" s="1" t="s">
        <v>55</v>
      </c>
      <c r="D244" s="1" t="s">
        <v>642</v>
      </c>
      <c r="E244" s="1" t="s">
        <v>651</v>
      </c>
      <c r="F244" s="1" t="s">
        <v>652</v>
      </c>
      <c r="G244" s="1" t="s">
        <v>135</v>
      </c>
      <c r="H244" s="1" t="s">
        <v>342</v>
      </c>
      <c r="I244" s="1" t="str">
        <f t="shared" si="24"/>
        <v>26.03.02 ПК-1 ОбУстрСуд</v>
      </c>
    </row>
    <row r="245" spans="1:9" ht="75" x14ac:dyDescent="0.25">
      <c r="A245" s="1" t="s">
        <v>638</v>
      </c>
      <c r="B245" s="1" t="s">
        <v>639</v>
      </c>
      <c r="C245" s="1" t="s">
        <v>55</v>
      </c>
      <c r="D245" s="1" t="s">
        <v>642</v>
      </c>
      <c r="E245" s="1" t="s">
        <v>653</v>
      </c>
      <c r="F245" s="1" t="s">
        <v>654</v>
      </c>
      <c r="G245" s="1" t="s">
        <v>135</v>
      </c>
      <c r="H245" s="1" t="s">
        <v>342</v>
      </c>
      <c r="I245" s="1" t="str">
        <f t="shared" si="24"/>
        <v>26.03.02 ПК-1 ОсобЭкспОТ</v>
      </c>
    </row>
    <row r="246" spans="1:9" ht="30" x14ac:dyDescent="0.25">
      <c r="A246" s="1" t="s">
        <v>638</v>
      </c>
      <c r="B246" s="1" t="s">
        <v>639</v>
      </c>
      <c r="C246" s="1" t="s">
        <v>248</v>
      </c>
      <c r="D246" s="1" t="s">
        <v>655</v>
      </c>
      <c r="E246" s="1" t="s">
        <v>224</v>
      </c>
      <c r="F246" s="1" t="s">
        <v>225</v>
      </c>
      <c r="G246" s="1" t="s">
        <v>226</v>
      </c>
      <c r="H246" s="1" t="s">
        <v>523</v>
      </c>
      <c r="I246" s="3" t="str">
        <f>CONCATENATE("Бакалавриат"," ",C246," ",F246)</f>
        <v>Бакалавриат УК-9 ТиПУК</v>
      </c>
    </row>
    <row r="247" spans="1:9" ht="45" x14ac:dyDescent="0.25">
      <c r="A247" s="1" t="s">
        <v>656</v>
      </c>
      <c r="B247" s="1" t="s">
        <v>657</v>
      </c>
      <c r="C247" s="1" t="s">
        <v>309</v>
      </c>
      <c r="D247" s="1" t="s">
        <v>658</v>
      </c>
      <c r="E247" s="1" t="s">
        <v>485</v>
      </c>
      <c r="F247" s="1" t="s">
        <v>486</v>
      </c>
      <c r="G247" s="1" t="s">
        <v>316</v>
      </c>
      <c r="H247" s="1" t="s">
        <v>659</v>
      </c>
      <c r="I247" s="1" t="str">
        <f t="shared" ref="I247:I248" si="25">CONCATENATE(A247," ",C247," ",F247)</f>
        <v>27.03.04 ОПК-3 ТАУ</v>
      </c>
    </row>
    <row r="248" spans="1:9" ht="30" x14ac:dyDescent="0.25">
      <c r="A248" s="1" t="s">
        <v>656</v>
      </c>
      <c r="B248" s="1" t="s">
        <v>657</v>
      </c>
      <c r="C248" s="1" t="s">
        <v>96</v>
      </c>
      <c r="D248" s="1" t="s">
        <v>660</v>
      </c>
      <c r="E248" s="1" t="s">
        <v>373</v>
      </c>
      <c r="F248" s="1" t="s">
        <v>374</v>
      </c>
      <c r="G248" s="1" t="s">
        <v>316</v>
      </c>
      <c r="H248" s="1" t="s">
        <v>375</v>
      </c>
      <c r="I248" s="1" t="str">
        <f t="shared" si="25"/>
        <v>27.03.04 ПК-2 МПУСУ</v>
      </c>
    </row>
    <row r="249" spans="1:9" ht="30" x14ac:dyDescent="0.25">
      <c r="A249" s="1" t="s">
        <v>656</v>
      </c>
      <c r="B249" s="1" t="s">
        <v>657</v>
      </c>
      <c r="C249" s="1" t="s">
        <v>378</v>
      </c>
      <c r="D249" s="1" t="s">
        <v>379</v>
      </c>
      <c r="E249" s="1" t="s">
        <v>380</v>
      </c>
      <c r="F249" s="1" t="s">
        <v>381</v>
      </c>
      <c r="G249" s="1" t="s">
        <v>70</v>
      </c>
      <c r="H249" s="1" t="s">
        <v>382</v>
      </c>
      <c r="I249" s="3" t="str">
        <f>CONCATENATE("Бакалавриат"," ",C249," ",F249)</f>
        <v>Бакалавриат УК-5 История (ИР ВИ)</v>
      </c>
    </row>
    <row r="250" spans="1:9" ht="30" x14ac:dyDescent="0.25">
      <c r="A250" s="1" t="s">
        <v>656</v>
      </c>
      <c r="B250" s="1" t="s">
        <v>657</v>
      </c>
      <c r="C250" s="1" t="s">
        <v>378</v>
      </c>
      <c r="D250" s="1" t="s">
        <v>379</v>
      </c>
      <c r="E250" s="1" t="s">
        <v>383</v>
      </c>
      <c r="F250" s="1" t="s">
        <v>383</v>
      </c>
      <c r="G250" s="1" t="s">
        <v>70</v>
      </c>
      <c r="H250" s="1" t="s">
        <v>522</v>
      </c>
      <c r="I250" s="3" t="str">
        <f>CONCATENATE("Бакалавриат"," ",C250," ",F250)</f>
        <v>Бакалавриат УК-5 Культурология</v>
      </c>
    </row>
    <row r="251" spans="1:9" ht="30" x14ac:dyDescent="0.25">
      <c r="A251" s="1" t="s">
        <v>656</v>
      </c>
      <c r="B251" s="1" t="s">
        <v>657</v>
      </c>
      <c r="C251" s="1" t="s">
        <v>378</v>
      </c>
      <c r="D251" s="1" t="s">
        <v>379</v>
      </c>
      <c r="E251" s="1" t="s">
        <v>224</v>
      </c>
      <c r="F251" s="1" t="s">
        <v>225</v>
      </c>
      <c r="G251" s="1" t="s">
        <v>226</v>
      </c>
      <c r="H251" s="1" t="s">
        <v>523</v>
      </c>
      <c r="I251" s="3" t="str">
        <f>CONCATENATE("Бакалавриат"," ",C251," ",F251)</f>
        <v>Бакалавриат УК-5 ТиПУК</v>
      </c>
    </row>
    <row r="252" spans="1:9" ht="30" x14ac:dyDescent="0.25">
      <c r="A252" s="1" t="s">
        <v>656</v>
      </c>
      <c r="B252" s="1" t="s">
        <v>657</v>
      </c>
      <c r="C252" s="1" t="s">
        <v>378</v>
      </c>
      <c r="D252" s="1" t="s">
        <v>379</v>
      </c>
      <c r="E252" s="1" t="s">
        <v>261</v>
      </c>
      <c r="F252" s="1" t="s">
        <v>386</v>
      </c>
      <c r="G252" s="1" t="s">
        <v>70</v>
      </c>
      <c r="H252" s="1" t="s">
        <v>387</v>
      </c>
      <c r="I252" s="3" t="s">
        <v>388</v>
      </c>
    </row>
    <row r="253" spans="1:9" ht="45" x14ac:dyDescent="0.25">
      <c r="A253" s="1" t="s">
        <v>661</v>
      </c>
      <c r="B253" s="1" t="s">
        <v>662</v>
      </c>
      <c r="C253" s="1" t="s">
        <v>11</v>
      </c>
      <c r="D253" s="1" t="s">
        <v>663</v>
      </c>
      <c r="E253" s="1" t="s">
        <v>133</v>
      </c>
      <c r="F253" s="1" t="s">
        <v>664</v>
      </c>
      <c r="G253" s="1" t="s">
        <v>135</v>
      </c>
      <c r="H253" s="1" t="s">
        <v>588</v>
      </c>
      <c r="I253" s="1" t="str">
        <f>CONCATENATE(A253," ",C253," ",F253)</f>
        <v>27.03.05 ОПК-1 ИКГ</v>
      </c>
    </row>
    <row r="254" spans="1:9" ht="60" x14ac:dyDescent="0.25">
      <c r="A254" s="1" t="s">
        <v>661</v>
      </c>
      <c r="B254" s="1" t="s">
        <v>662</v>
      </c>
      <c r="C254" s="1" t="s">
        <v>11</v>
      </c>
      <c r="D254" s="1" t="s">
        <v>663</v>
      </c>
      <c r="E254" s="1" t="s">
        <v>283</v>
      </c>
      <c r="F254" s="1" t="s">
        <v>283</v>
      </c>
      <c r="G254" s="1" t="s">
        <v>15</v>
      </c>
      <c r="H254" s="1" t="s">
        <v>665</v>
      </c>
      <c r="I254" s="3" t="str">
        <f>CONCATENATE("Бакалавриат"," ","ОПК"," ",F254)</f>
        <v>Бакалавриат ОПК Математика</v>
      </c>
    </row>
    <row r="255" spans="1:9" ht="60" x14ac:dyDescent="0.25">
      <c r="A255" s="1" t="s">
        <v>661</v>
      </c>
      <c r="B255" s="1" t="s">
        <v>662</v>
      </c>
      <c r="C255" s="1" t="s">
        <v>11</v>
      </c>
      <c r="D255" s="1" t="s">
        <v>663</v>
      </c>
      <c r="E255" s="1" t="s">
        <v>30</v>
      </c>
      <c r="F255" s="1" t="s">
        <v>30</v>
      </c>
      <c r="G255" s="1" t="s">
        <v>31</v>
      </c>
      <c r="H255" s="1" t="s">
        <v>489</v>
      </c>
      <c r="I255" s="3" t="str">
        <f>CONCATENATE("Бакалавриат"," ","ОПК"," ",F255)</f>
        <v>Бакалавриат ОПК Физика</v>
      </c>
    </row>
    <row r="256" spans="1:9" ht="45" x14ac:dyDescent="0.25">
      <c r="A256" s="1" t="s">
        <v>661</v>
      </c>
      <c r="B256" s="1" t="s">
        <v>662</v>
      </c>
      <c r="C256" s="1" t="s">
        <v>11</v>
      </c>
      <c r="D256" s="1" t="s">
        <v>663</v>
      </c>
      <c r="E256" s="1" t="s">
        <v>296</v>
      </c>
      <c r="F256" s="1" t="s">
        <v>296</v>
      </c>
      <c r="G256" s="1" t="s">
        <v>297</v>
      </c>
      <c r="H256" s="1" t="s">
        <v>298</v>
      </c>
      <c r="I256" s="3" t="str">
        <f>CONCATENATE("Бакалавриат"," ","ОПК"," ",F256)</f>
        <v>Бакалавриат ОПК Химия</v>
      </c>
    </row>
    <row r="257" spans="1:9" ht="41.25" customHeight="1" x14ac:dyDescent="0.25">
      <c r="A257" s="1" t="s">
        <v>661</v>
      </c>
      <c r="B257" s="1" t="s">
        <v>662</v>
      </c>
      <c r="C257" s="1" t="s">
        <v>96</v>
      </c>
      <c r="D257" s="1" t="s">
        <v>666</v>
      </c>
      <c r="E257" s="1" t="s">
        <v>667</v>
      </c>
      <c r="F257" s="1" t="s">
        <v>668</v>
      </c>
      <c r="G257" s="1" t="s">
        <v>146</v>
      </c>
      <c r="H257" s="1" t="s">
        <v>669</v>
      </c>
      <c r="I257" s="1" t="str">
        <f>CONCATENATE(A257," ",C257," ",F257)</f>
        <v>27.03.05 ПК-2 АСУПП</v>
      </c>
    </row>
    <row r="258" spans="1:9" ht="45" x14ac:dyDescent="0.25">
      <c r="A258" s="1" t="s">
        <v>661</v>
      </c>
      <c r="B258" s="1" t="s">
        <v>662</v>
      </c>
      <c r="C258" s="1" t="s">
        <v>96</v>
      </c>
      <c r="D258" s="1" t="s">
        <v>666</v>
      </c>
      <c r="E258" s="1" t="s">
        <v>670</v>
      </c>
      <c r="F258" s="1" t="s">
        <v>671</v>
      </c>
      <c r="G258" s="1" t="s">
        <v>146</v>
      </c>
      <c r="H258" s="1" t="s">
        <v>672</v>
      </c>
      <c r="I258" s="1" t="str">
        <f t="shared" ref="I258:I260" si="26">CONCATENATE(A258," ",C258," ",F258)</f>
        <v>27.03.05 ПК-2 ТПЭИДП</v>
      </c>
    </row>
    <row r="259" spans="1:9" ht="30" x14ac:dyDescent="0.25">
      <c r="A259" s="1" t="s">
        <v>661</v>
      </c>
      <c r="B259" s="1" t="s">
        <v>662</v>
      </c>
      <c r="C259" s="1" t="s">
        <v>96</v>
      </c>
      <c r="D259" s="1" t="s">
        <v>666</v>
      </c>
      <c r="E259" s="1" t="s">
        <v>673</v>
      </c>
      <c r="F259" s="1" t="s">
        <v>674</v>
      </c>
      <c r="G259" s="1" t="s">
        <v>146</v>
      </c>
      <c r="H259" s="1" t="s">
        <v>672</v>
      </c>
      <c r="I259" s="1" t="str">
        <f t="shared" si="26"/>
        <v>27.03.05 ПК-2 УпрИнДеят</v>
      </c>
    </row>
    <row r="260" spans="1:9" ht="30" x14ac:dyDescent="0.25">
      <c r="A260" s="1" t="s">
        <v>661</v>
      </c>
      <c r="B260" s="1" t="s">
        <v>662</v>
      </c>
      <c r="C260" s="1" t="s">
        <v>96</v>
      </c>
      <c r="D260" s="1" t="s">
        <v>666</v>
      </c>
      <c r="E260" s="1" t="s">
        <v>144</v>
      </c>
      <c r="F260" s="1" t="s">
        <v>675</v>
      </c>
      <c r="G260" s="1" t="s">
        <v>146</v>
      </c>
      <c r="H260" s="1" t="s">
        <v>147</v>
      </c>
      <c r="I260" s="1" t="str">
        <f t="shared" si="26"/>
        <v>27.03.05 ПК-2 УпрИнновПр</v>
      </c>
    </row>
    <row r="261" spans="1:9" ht="30" x14ac:dyDescent="0.25">
      <c r="A261" s="1" t="s">
        <v>661</v>
      </c>
      <c r="B261" s="1" t="s">
        <v>662</v>
      </c>
      <c r="C261" s="1" t="s">
        <v>248</v>
      </c>
      <c r="D261" s="1" t="s">
        <v>655</v>
      </c>
      <c r="E261" s="1" t="s">
        <v>224</v>
      </c>
      <c r="F261" s="1" t="s">
        <v>225</v>
      </c>
      <c r="G261" s="1" t="s">
        <v>226</v>
      </c>
      <c r="H261" s="1" t="s">
        <v>385</v>
      </c>
      <c r="I261" s="3" t="str">
        <f>CONCATENATE("Бакалавриат"," ",C261," ",F261)</f>
        <v>Бакалавриат УК-9 ТиПУК</v>
      </c>
    </row>
    <row r="262" spans="1:9" ht="30" x14ac:dyDescent="0.25">
      <c r="A262" s="1" t="s">
        <v>676</v>
      </c>
      <c r="B262" s="1" t="s">
        <v>677</v>
      </c>
      <c r="C262" s="1" t="s">
        <v>11</v>
      </c>
      <c r="D262" s="1" t="s">
        <v>678</v>
      </c>
      <c r="E262" s="1" t="s">
        <v>679</v>
      </c>
      <c r="F262" s="1" t="s">
        <v>680</v>
      </c>
      <c r="G262" s="1" t="s">
        <v>238</v>
      </c>
      <c r="H262" s="1" t="s">
        <v>681</v>
      </c>
      <c r="I262" s="1" t="str">
        <f>CONCATENATE(A262," ",C262," ",F262)</f>
        <v>38.03.01 ОПК-1 ЭкТеория</v>
      </c>
    </row>
    <row r="263" spans="1:9" ht="30" x14ac:dyDescent="0.25">
      <c r="A263" s="1" t="s">
        <v>676</v>
      </c>
      <c r="B263" s="1" t="s">
        <v>677</v>
      </c>
      <c r="C263" s="1" t="s">
        <v>55</v>
      </c>
      <c r="D263" s="1" t="s">
        <v>682</v>
      </c>
      <c r="E263" s="1" t="s">
        <v>683</v>
      </c>
      <c r="F263" s="1" t="s">
        <v>684</v>
      </c>
      <c r="G263" s="1" t="s">
        <v>238</v>
      </c>
      <c r="H263" s="1" t="s">
        <v>685</v>
      </c>
      <c r="I263" s="6" t="str">
        <f>CONCATENATE(A263," ",C263," ",F263)</f>
        <v>38.03.01 ПК-1 АИО</v>
      </c>
    </row>
    <row r="264" spans="1:9" ht="30" x14ac:dyDescent="0.25">
      <c r="A264" s="1" t="s">
        <v>676</v>
      </c>
      <c r="B264" s="1" t="s">
        <v>677</v>
      </c>
      <c r="C264" s="1" t="s">
        <v>55</v>
      </c>
      <c r="D264" s="1" t="s">
        <v>682</v>
      </c>
      <c r="E264" s="1" t="s">
        <v>686</v>
      </c>
      <c r="F264" s="1" t="s">
        <v>687</v>
      </c>
      <c r="G264" s="1" t="s">
        <v>238</v>
      </c>
      <c r="H264" s="1" t="s">
        <v>251</v>
      </c>
      <c r="I264" s="1" t="str">
        <f>CONCATENATE(A264," ",C264," ",F264)</f>
        <v>38.03.01 ПК-1 АТиЗП</v>
      </c>
    </row>
    <row r="265" spans="1:9" ht="30" x14ac:dyDescent="0.25">
      <c r="A265" s="1" t="s">
        <v>676</v>
      </c>
      <c r="B265" s="1" t="s">
        <v>677</v>
      </c>
      <c r="C265" s="1" t="s">
        <v>55</v>
      </c>
      <c r="D265" s="1" t="s">
        <v>682</v>
      </c>
      <c r="E265" s="1" t="s">
        <v>688</v>
      </c>
      <c r="F265" s="1" t="s">
        <v>689</v>
      </c>
      <c r="G265" s="1" t="s">
        <v>238</v>
      </c>
      <c r="H265" s="1" t="s">
        <v>685</v>
      </c>
      <c r="I265" s="1" t="str">
        <f t="shared" ref="I265:I274" si="27">CONCATENATE(A265," ",C265," ",F265)</f>
        <v>38.03.01 ПК-1 БюдСистРФ</v>
      </c>
    </row>
    <row r="266" spans="1:9" ht="30" x14ac:dyDescent="0.25">
      <c r="A266" s="1" t="s">
        <v>676</v>
      </c>
      <c r="B266" s="1" t="s">
        <v>677</v>
      </c>
      <c r="C266" s="1" t="s">
        <v>55</v>
      </c>
      <c r="D266" s="1" t="s">
        <v>682</v>
      </c>
      <c r="E266" s="1" t="s">
        <v>690</v>
      </c>
      <c r="F266" s="1" t="s">
        <v>691</v>
      </c>
      <c r="G266" s="1" t="s">
        <v>238</v>
      </c>
      <c r="H266" s="1" t="s">
        <v>692</v>
      </c>
      <c r="I266" s="1" t="str">
        <f t="shared" si="27"/>
        <v>38.03.01 ПК-1 ДКБ</v>
      </c>
    </row>
    <row r="267" spans="1:9" ht="30" x14ac:dyDescent="0.25">
      <c r="A267" s="1" t="s">
        <v>676</v>
      </c>
      <c r="B267" s="1" t="s">
        <v>677</v>
      </c>
      <c r="C267" s="1" t="s">
        <v>55</v>
      </c>
      <c r="D267" s="1" t="s">
        <v>682</v>
      </c>
      <c r="E267" s="1" t="s">
        <v>244</v>
      </c>
      <c r="F267" s="1" t="s">
        <v>244</v>
      </c>
      <c r="G267" s="1" t="s">
        <v>246</v>
      </c>
      <c r="H267" s="1" t="s">
        <v>247</v>
      </c>
      <c r="I267" s="1" t="str">
        <f t="shared" si="27"/>
        <v>38.03.01 ПК-1 Маркетинг</v>
      </c>
    </row>
    <row r="268" spans="1:9" ht="30" x14ac:dyDescent="0.25">
      <c r="A268" s="1" t="s">
        <v>676</v>
      </c>
      <c r="B268" s="1" t="s">
        <v>677</v>
      </c>
      <c r="C268" s="1" t="s">
        <v>55</v>
      </c>
      <c r="D268" s="1" t="s">
        <v>682</v>
      </c>
      <c r="E268" s="1" t="s">
        <v>693</v>
      </c>
      <c r="F268" s="1" t="s">
        <v>694</v>
      </c>
      <c r="G268" s="1" t="s">
        <v>238</v>
      </c>
      <c r="H268" s="1" t="s">
        <v>695</v>
      </c>
      <c r="I268" s="1" t="str">
        <f t="shared" si="27"/>
        <v>38.03.01 ПК-1 Налобл</v>
      </c>
    </row>
    <row r="269" spans="1:9" ht="30" x14ac:dyDescent="0.25">
      <c r="A269" s="1" t="s">
        <v>676</v>
      </c>
      <c r="B269" s="1" t="s">
        <v>677</v>
      </c>
      <c r="C269" s="1" t="s">
        <v>55</v>
      </c>
      <c r="D269" s="1" t="s">
        <v>682</v>
      </c>
      <c r="E269" s="1" t="s">
        <v>696</v>
      </c>
      <c r="F269" s="1" t="s">
        <v>697</v>
      </c>
      <c r="G269" s="1" t="s">
        <v>238</v>
      </c>
      <c r="H269" s="1" t="s">
        <v>251</v>
      </c>
      <c r="I269" s="1" t="str">
        <f t="shared" si="27"/>
        <v>38.03.01 ПК-1 НацЭкон</v>
      </c>
    </row>
    <row r="270" spans="1:9" ht="30" x14ac:dyDescent="0.25">
      <c r="A270" s="1" t="s">
        <v>676</v>
      </c>
      <c r="B270" s="1" t="s">
        <v>677</v>
      </c>
      <c r="C270" s="1" t="s">
        <v>55</v>
      </c>
      <c r="D270" s="1" t="s">
        <v>682</v>
      </c>
      <c r="E270" s="1" t="s">
        <v>698</v>
      </c>
      <c r="F270" s="1" t="s">
        <v>237</v>
      </c>
      <c r="G270" s="1" t="s">
        <v>238</v>
      </c>
      <c r="H270" s="1" t="s">
        <v>692</v>
      </c>
      <c r="I270" s="1" t="str">
        <f t="shared" si="27"/>
        <v>38.03.01 ПК-1 ОснБухУч</v>
      </c>
    </row>
    <row r="271" spans="1:9" ht="30" x14ac:dyDescent="0.25">
      <c r="A271" s="1" t="s">
        <v>676</v>
      </c>
      <c r="B271" s="1" t="s">
        <v>677</v>
      </c>
      <c r="C271" s="1" t="s">
        <v>55</v>
      </c>
      <c r="D271" s="1" t="s">
        <v>682</v>
      </c>
      <c r="E271" s="1" t="s">
        <v>699</v>
      </c>
      <c r="F271" s="1" t="s">
        <v>700</v>
      </c>
      <c r="G271" s="1" t="s">
        <v>246</v>
      </c>
      <c r="H271" s="1" t="s">
        <v>227</v>
      </c>
      <c r="I271" s="1" t="str">
        <f t="shared" si="27"/>
        <v>38.03.01 ПК-1 Соц-экСтат</v>
      </c>
    </row>
    <row r="272" spans="1:9" ht="30" x14ac:dyDescent="0.25">
      <c r="A272" s="1" t="s">
        <v>676</v>
      </c>
      <c r="B272" s="1" t="s">
        <v>677</v>
      </c>
      <c r="C272" s="1" t="s">
        <v>55</v>
      </c>
      <c r="D272" s="1" t="s">
        <v>682</v>
      </c>
      <c r="E272" s="1" t="s">
        <v>701</v>
      </c>
      <c r="F272" s="1" t="s">
        <v>702</v>
      </c>
      <c r="G272" s="1" t="s">
        <v>238</v>
      </c>
      <c r="H272" s="1" t="s">
        <v>692</v>
      </c>
      <c r="I272" s="1" t="str">
        <f t="shared" si="27"/>
        <v>38.03.01 ПК-1 ФинОргПр</v>
      </c>
    </row>
    <row r="273" spans="1:9" ht="30" x14ac:dyDescent="0.25">
      <c r="A273" s="1" t="s">
        <v>676</v>
      </c>
      <c r="B273" s="1" t="s">
        <v>677</v>
      </c>
      <c r="C273" s="1" t="s">
        <v>55</v>
      </c>
      <c r="D273" s="1" t="s">
        <v>682</v>
      </c>
      <c r="E273" s="1" t="s">
        <v>252</v>
      </c>
      <c r="F273" s="1" t="s">
        <v>253</v>
      </c>
      <c r="G273" s="1" t="s">
        <v>238</v>
      </c>
      <c r="H273" s="1" t="s">
        <v>239</v>
      </c>
      <c r="I273" s="1" t="str">
        <f t="shared" si="27"/>
        <v>38.03.01 ПК-1 ЭконОрг</v>
      </c>
    </row>
    <row r="274" spans="1:9" ht="30" x14ac:dyDescent="0.25">
      <c r="A274" s="1" t="s">
        <v>676</v>
      </c>
      <c r="B274" s="1" t="s">
        <v>677</v>
      </c>
      <c r="C274" s="1" t="s">
        <v>55</v>
      </c>
      <c r="D274" s="1" t="s">
        <v>682</v>
      </c>
      <c r="E274" s="1" t="s">
        <v>703</v>
      </c>
      <c r="F274" s="1" t="s">
        <v>704</v>
      </c>
      <c r="G274" s="1" t="s">
        <v>238</v>
      </c>
      <c r="H274" s="1" t="s">
        <v>239</v>
      </c>
      <c r="I274" s="1" t="str">
        <f t="shared" si="27"/>
        <v>38.03.01 ПК-1 ЭконОтрРын</v>
      </c>
    </row>
    <row r="275" spans="1:9" ht="30" x14ac:dyDescent="0.25">
      <c r="A275" s="1" t="s">
        <v>676</v>
      </c>
      <c r="B275" s="1" t="s">
        <v>677</v>
      </c>
      <c r="C275" s="1" t="s">
        <v>62</v>
      </c>
      <c r="D275" s="1" t="s">
        <v>63</v>
      </c>
      <c r="E275" s="1" t="s">
        <v>64</v>
      </c>
      <c r="F275" s="1" t="s">
        <v>65</v>
      </c>
      <c r="G275" s="1" t="s">
        <v>66</v>
      </c>
      <c r="H275" s="1" t="s">
        <v>67</v>
      </c>
      <c r="I275" s="3" t="str">
        <f>CONCATENATE("Бакалавриат"," ",C275," ",F275)</f>
        <v>Бакалавриат УК-4 ИнЯзык</v>
      </c>
    </row>
    <row r="276" spans="1:9" ht="45" x14ac:dyDescent="0.25">
      <c r="A276" s="1" t="s">
        <v>676</v>
      </c>
      <c r="B276" s="1" t="s">
        <v>677</v>
      </c>
      <c r="C276" s="1" t="s">
        <v>62</v>
      </c>
      <c r="D276" s="1" t="s">
        <v>63</v>
      </c>
      <c r="E276" s="1" t="s">
        <v>68</v>
      </c>
      <c r="F276" s="1" t="s">
        <v>69</v>
      </c>
      <c r="G276" s="1" t="s">
        <v>70</v>
      </c>
      <c r="H276" s="1" t="s">
        <v>71</v>
      </c>
      <c r="I276" s="3" t="str">
        <f>CONCATENATE("Бакалавриат"," ",C276," ",F276)</f>
        <v>Бакалавриат УК-4 РЯиКР</v>
      </c>
    </row>
    <row r="277" spans="1:9" ht="45" x14ac:dyDescent="0.25">
      <c r="A277" s="1" t="s">
        <v>705</v>
      </c>
      <c r="B277" s="1" t="s">
        <v>706</v>
      </c>
      <c r="C277" s="1" t="s">
        <v>309</v>
      </c>
      <c r="D277" s="1" t="s">
        <v>707</v>
      </c>
      <c r="E277" s="1" t="s">
        <v>708</v>
      </c>
      <c r="F277" s="1" t="s">
        <v>709</v>
      </c>
      <c r="G277" s="1" t="s">
        <v>246</v>
      </c>
      <c r="H277" s="1" t="s">
        <v>641</v>
      </c>
      <c r="I277" s="1" t="str">
        <f t="shared" ref="I277:I282" si="28">CONCATENATE(A277," ",C277," ",F277)</f>
        <v>38.03.02 ОПК-3 ИиПСУ</v>
      </c>
    </row>
    <row r="278" spans="1:9" ht="45" x14ac:dyDescent="0.25">
      <c r="A278" s="1" t="s">
        <v>705</v>
      </c>
      <c r="B278" s="1" t="s">
        <v>706</v>
      </c>
      <c r="C278" s="1" t="s">
        <v>309</v>
      </c>
      <c r="D278" s="1" t="s">
        <v>707</v>
      </c>
      <c r="E278" s="1" t="s">
        <v>710</v>
      </c>
      <c r="F278" s="1" t="s">
        <v>711</v>
      </c>
      <c r="G278" s="1" t="s">
        <v>246</v>
      </c>
      <c r="H278" s="1" t="s">
        <v>712</v>
      </c>
      <c r="I278" s="1" t="str">
        <f t="shared" si="28"/>
        <v>38.03.02 ОПК-3 МПУР</v>
      </c>
    </row>
    <row r="279" spans="1:9" ht="45" x14ac:dyDescent="0.25">
      <c r="A279" s="1" t="s">
        <v>705</v>
      </c>
      <c r="B279" s="1" t="s">
        <v>706</v>
      </c>
      <c r="C279" s="1" t="s">
        <v>309</v>
      </c>
      <c r="D279" s="1" t="s">
        <v>707</v>
      </c>
      <c r="E279" s="1" t="s">
        <v>713</v>
      </c>
      <c r="F279" s="1" t="s">
        <v>714</v>
      </c>
      <c r="G279" s="1" t="s">
        <v>246</v>
      </c>
      <c r="H279" s="1" t="s">
        <v>715</v>
      </c>
      <c r="I279" s="1" t="str">
        <f t="shared" si="28"/>
        <v>38.03.02 ОПК-3 СоцОтвБиз</v>
      </c>
    </row>
    <row r="280" spans="1:9" ht="90" x14ac:dyDescent="0.25">
      <c r="A280" s="1" t="s">
        <v>705</v>
      </c>
      <c r="B280" s="1" t="s">
        <v>706</v>
      </c>
      <c r="C280" s="1" t="s">
        <v>96</v>
      </c>
      <c r="D280" s="1" t="s">
        <v>716</v>
      </c>
      <c r="E280" s="1" t="s">
        <v>717</v>
      </c>
      <c r="F280" s="1" t="s">
        <v>718</v>
      </c>
      <c r="G280" s="1" t="s">
        <v>246</v>
      </c>
      <c r="H280" s="1" t="s">
        <v>719</v>
      </c>
      <c r="I280" s="1" t="str">
        <f t="shared" si="28"/>
        <v>38.03.02 ПК-2 ИнновМен</v>
      </c>
    </row>
    <row r="281" spans="1:9" ht="90" x14ac:dyDescent="0.25">
      <c r="A281" s="1" t="s">
        <v>705</v>
      </c>
      <c r="B281" s="1" t="s">
        <v>706</v>
      </c>
      <c r="C281" s="1" t="s">
        <v>96</v>
      </c>
      <c r="D281" s="1" t="s">
        <v>716</v>
      </c>
      <c r="E281" s="1" t="s">
        <v>708</v>
      </c>
      <c r="F281" s="1" t="s">
        <v>709</v>
      </c>
      <c r="G281" s="1" t="s">
        <v>246</v>
      </c>
      <c r="H281" s="1" t="s">
        <v>641</v>
      </c>
      <c r="I281" s="1" t="str">
        <f t="shared" si="28"/>
        <v>38.03.02 ПК-2 ИиПСУ</v>
      </c>
    </row>
    <row r="282" spans="1:9" ht="90" x14ac:dyDescent="0.25">
      <c r="A282" s="1" t="s">
        <v>705</v>
      </c>
      <c r="B282" s="1" t="s">
        <v>706</v>
      </c>
      <c r="C282" s="1" t="s">
        <v>96</v>
      </c>
      <c r="D282" s="1" t="s">
        <v>716</v>
      </c>
      <c r="E282" s="1" t="s">
        <v>720</v>
      </c>
      <c r="F282" s="1" t="s">
        <v>721</v>
      </c>
      <c r="G282" s="1" t="s">
        <v>246</v>
      </c>
      <c r="H282" s="1" t="s">
        <v>719</v>
      </c>
      <c r="I282" s="1" t="str">
        <f t="shared" si="28"/>
        <v>38.03.02 ПК-2 СтрМен</v>
      </c>
    </row>
    <row r="283" spans="1:9" ht="30" x14ac:dyDescent="0.25">
      <c r="A283" s="1" t="s">
        <v>705</v>
      </c>
      <c r="B283" s="1" t="s">
        <v>706</v>
      </c>
      <c r="C283" s="1" t="s">
        <v>378</v>
      </c>
      <c r="D283" s="1" t="s">
        <v>379</v>
      </c>
      <c r="E283" s="1" t="s">
        <v>380</v>
      </c>
      <c r="F283" s="1" t="s">
        <v>381</v>
      </c>
      <c r="G283" s="1" t="s">
        <v>70</v>
      </c>
      <c r="H283" s="1" t="s">
        <v>722</v>
      </c>
      <c r="I283" s="3" t="str">
        <f>CONCATENATE("Бакалавриат"," ",C283," ",F283)</f>
        <v>Бакалавриат УК-5 История (ИР ВИ)</v>
      </c>
    </row>
    <row r="284" spans="1:9" ht="30" x14ac:dyDescent="0.25">
      <c r="A284" s="1" t="s">
        <v>705</v>
      </c>
      <c r="B284" s="1" t="s">
        <v>706</v>
      </c>
      <c r="C284" s="1" t="s">
        <v>378</v>
      </c>
      <c r="D284" s="1" t="s">
        <v>379</v>
      </c>
      <c r="E284" s="1" t="s">
        <v>383</v>
      </c>
      <c r="F284" s="1" t="s">
        <v>383</v>
      </c>
      <c r="G284" s="1" t="s">
        <v>70</v>
      </c>
      <c r="H284" s="1" t="s">
        <v>384</v>
      </c>
      <c r="I284" s="3" t="str">
        <f>CONCATENATE("Бакалавриат"," ",C284," ",F284)</f>
        <v>Бакалавриат УК-5 Культурология</v>
      </c>
    </row>
    <row r="285" spans="1:9" ht="30" x14ac:dyDescent="0.25">
      <c r="A285" s="1" t="s">
        <v>705</v>
      </c>
      <c r="B285" s="1" t="s">
        <v>706</v>
      </c>
      <c r="C285" s="1" t="s">
        <v>378</v>
      </c>
      <c r="D285" s="1" t="s">
        <v>379</v>
      </c>
      <c r="E285" s="1" t="s">
        <v>224</v>
      </c>
      <c r="F285" s="1" t="s">
        <v>225</v>
      </c>
      <c r="G285" s="1" t="s">
        <v>226</v>
      </c>
      <c r="H285" s="1" t="s">
        <v>385</v>
      </c>
      <c r="I285" s="3" t="str">
        <f>CONCATENATE("Бакалавриат"," ",C285," ",F285)</f>
        <v>Бакалавриат УК-5 ТиПУК</v>
      </c>
    </row>
    <row r="286" spans="1:9" ht="30" x14ac:dyDescent="0.25">
      <c r="A286" s="1" t="s">
        <v>705</v>
      </c>
      <c r="B286" s="1" t="s">
        <v>706</v>
      </c>
      <c r="C286" s="1" t="s">
        <v>378</v>
      </c>
      <c r="D286" s="1" t="s">
        <v>379</v>
      </c>
      <c r="E286" s="1" t="s">
        <v>261</v>
      </c>
      <c r="F286" s="1" t="s">
        <v>386</v>
      </c>
      <c r="G286" s="1" t="s">
        <v>70</v>
      </c>
      <c r="H286" s="1" t="s">
        <v>387</v>
      </c>
      <c r="I286" s="3" t="s">
        <v>388</v>
      </c>
    </row>
    <row r="287" spans="1:9" ht="60" x14ac:dyDescent="0.25">
      <c r="A287" s="1" t="s">
        <v>723</v>
      </c>
      <c r="B287" s="1" t="s">
        <v>724</v>
      </c>
      <c r="C287" s="1" t="s">
        <v>725</v>
      </c>
      <c r="D287" s="1" t="s">
        <v>726</v>
      </c>
      <c r="E287" s="1" t="s">
        <v>727</v>
      </c>
      <c r="F287" s="1" t="s">
        <v>727</v>
      </c>
      <c r="G287" s="1" t="s">
        <v>118</v>
      </c>
      <c r="H287" s="1" t="s">
        <v>728</v>
      </c>
      <c r="I287" s="1" t="str">
        <f t="shared" ref="I287:I293" si="29">CONCATENATE(A287," ",C287," ",F287)</f>
        <v>38.03.04 ОПК-7 Политология</v>
      </c>
    </row>
    <row r="288" spans="1:9" ht="60" x14ac:dyDescent="0.25">
      <c r="A288" s="1" t="s">
        <v>723</v>
      </c>
      <c r="B288" s="1" t="s">
        <v>724</v>
      </c>
      <c r="C288" s="1" t="s">
        <v>725</v>
      </c>
      <c r="D288" s="1" t="s">
        <v>726</v>
      </c>
      <c r="E288" s="1" t="s">
        <v>729</v>
      </c>
      <c r="F288" s="1" t="s">
        <v>730</v>
      </c>
      <c r="G288" s="1" t="s">
        <v>246</v>
      </c>
      <c r="H288" s="1" t="s">
        <v>719</v>
      </c>
      <c r="I288" s="1" t="str">
        <f t="shared" si="29"/>
        <v>38.03.04 ОПК-7 ТеогОрг</v>
      </c>
    </row>
    <row r="289" spans="1:9" ht="45" x14ac:dyDescent="0.25">
      <c r="A289" s="1" t="s">
        <v>723</v>
      </c>
      <c r="B289" s="1" t="s">
        <v>724</v>
      </c>
      <c r="C289" s="1" t="s">
        <v>181</v>
      </c>
      <c r="D289" s="1" t="s">
        <v>731</v>
      </c>
      <c r="E289" s="1" t="s">
        <v>688</v>
      </c>
      <c r="F289" s="1" t="s">
        <v>689</v>
      </c>
      <c r="G289" s="1" t="s">
        <v>238</v>
      </c>
      <c r="H289" s="1" t="s">
        <v>685</v>
      </c>
      <c r="I289" s="1" t="str">
        <f t="shared" si="29"/>
        <v>38.03.04 ПК-3 БюдСистРФ</v>
      </c>
    </row>
    <row r="290" spans="1:9" ht="45" x14ac:dyDescent="0.25">
      <c r="A290" s="1" t="s">
        <v>723</v>
      </c>
      <c r="B290" s="1" t="s">
        <v>724</v>
      </c>
      <c r="C290" s="1" t="s">
        <v>181</v>
      </c>
      <c r="D290" s="1" t="s">
        <v>731</v>
      </c>
      <c r="E290" s="1" t="s">
        <v>717</v>
      </c>
      <c r="F290" s="1" t="s">
        <v>718</v>
      </c>
      <c r="G290" s="1" t="s">
        <v>246</v>
      </c>
      <c r="H290" s="1" t="s">
        <v>719</v>
      </c>
      <c r="I290" s="1" t="str">
        <f t="shared" si="29"/>
        <v>38.03.04 ПК-3 ИнновМен</v>
      </c>
    </row>
    <row r="291" spans="1:9" ht="45" x14ac:dyDescent="0.25">
      <c r="A291" s="1" t="s">
        <v>723</v>
      </c>
      <c r="B291" s="1" t="s">
        <v>724</v>
      </c>
      <c r="C291" s="1" t="s">
        <v>181</v>
      </c>
      <c r="D291" s="1" t="s">
        <v>731</v>
      </c>
      <c r="E291" s="1" t="s">
        <v>693</v>
      </c>
      <c r="F291" s="1" t="s">
        <v>732</v>
      </c>
      <c r="G291" s="1" t="s">
        <v>238</v>
      </c>
      <c r="H291" s="1" t="s">
        <v>695</v>
      </c>
      <c r="I291" s="1" t="str">
        <f t="shared" si="29"/>
        <v>38.03.04 ПК-3 НалОбл</v>
      </c>
    </row>
    <row r="292" spans="1:9" ht="45" x14ac:dyDescent="0.25">
      <c r="A292" s="1" t="s">
        <v>723</v>
      </c>
      <c r="B292" s="1" t="s">
        <v>724</v>
      </c>
      <c r="C292" s="1" t="s">
        <v>181</v>
      </c>
      <c r="D292" s="1" t="s">
        <v>731</v>
      </c>
      <c r="E292" s="1" t="s">
        <v>698</v>
      </c>
      <c r="F292" s="1" t="s">
        <v>237</v>
      </c>
      <c r="G292" s="1" t="s">
        <v>238</v>
      </c>
      <c r="H292" s="1" t="s">
        <v>692</v>
      </c>
      <c r="I292" s="1" t="str">
        <f t="shared" si="29"/>
        <v>38.03.04 ПК-3 ОснБухУч</v>
      </c>
    </row>
    <row r="293" spans="1:9" ht="45" x14ac:dyDescent="0.25">
      <c r="A293" s="1" t="s">
        <v>723</v>
      </c>
      <c r="B293" s="1" t="s">
        <v>724</v>
      </c>
      <c r="C293" s="1" t="s">
        <v>181</v>
      </c>
      <c r="D293" s="1" t="s">
        <v>731</v>
      </c>
      <c r="E293" s="1" t="s">
        <v>720</v>
      </c>
      <c r="F293" s="1" t="s">
        <v>721</v>
      </c>
      <c r="G293" s="1" t="s">
        <v>246</v>
      </c>
      <c r="H293" s="1" t="s">
        <v>719</v>
      </c>
      <c r="I293" s="1" t="str">
        <f t="shared" si="29"/>
        <v>38.03.04 ПК-3 СтрМен</v>
      </c>
    </row>
    <row r="294" spans="1:9" ht="45" x14ac:dyDescent="0.25">
      <c r="A294" s="1" t="s">
        <v>723</v>
      </c>
      <c r="B294" s="1" t="s">
        <v>724</v>
      </c>
      <c r="C294" s="1" t="s">
        <v>181</v>
      </c>
      <c r="D294" s="1" t="s">
        <v>731</v>
      </c>
      <c r="E294" s="1" t="s">
        <v>252</v>
      </c>
      <c r="F294" s="1" t="s">
        <v>733</v>
      </c>
      <c r="G294" s="1" t="s">
        <v>238</v>
      </c>
      <c r="H294" s="1" t="s">
        <v>239</v>
      </c>
      <c r="I294" s="1" t="str">
        <f>CONCATENATE(A294," ",C294," ",F294)</f>
        <v>38.03.04 ПК-3 ЭконОгр</v>
      </c>
    </row>
    <row r="295" spans="1:9" ht="45" x14ac:dyDescent="0.25">
      <c r="A295" s="1" t="s">
        <v>723</v>
      </c>
      <c r="B295" s="1" t="s">
        <v>724</v>
      </c>
      <c r="C295" s="1" t="s">
        <v>62</v>
      </c>
      <c r="D295" s="1" t="s">
        <v>63</v>
      </c>
      <c r="E295" s="1" t="s">
        <v>734</v>
      </c>
      <c r="F295" s="1" t="s">
        <v>735</v>
      </c>
      <c r="G295" s="1" t="s">
        <v>246</v>
      </c>
      <c r="H295" s="1" t="s">
        <v>736</v>
      </c>
      <c r="I295" s="1" t="str">
        <f>CONCATENATE(A295," ",C295," ",F295)</f>
        <v>38.03.04 УК-4 ДОиДПвГиМУ</v>
      </c>
    </row>
    <row r="296" spans="1:9" ht="30" x14ac:dyDescent="0.25">
      <c r="A296" s="1" t="s">
        <v>723</v>
      </c>
      <c r="B296" s="1" t="s">
        <v>724</v>
      </c>
      <c r="C296" s="1" t="s">
        <v>62</v>
      </c>
      <c r="D296" s="1" t="s">
        <v>63</v>
      </c>
      <c r="E296" s="1" t="s">
        <v>64</v>
      </c>
      <c r="F296" s="1" t="s">
        <v>65</v>
      </c>
      <c r="G296" s="1" t="s">
        <v>66</v>
      </c>
      <c r="H296" s="1" t="s">
        <v>737</v>
      </c>
      <c r="I296" s="3" t="str">
        <f>CONCATENATE("Бакалавриат"," ",C296," ",F296)</f>
        <v>Бакалавриат УК-4 ИнЯзык</v>
      </c>
    </row>
    <row r="297" spans="1:9" ht="45" x14ac:dyDescent="0.25">
      <c r="A297" s="1" t="s">
        <v>723</v>
      </c>
      <c r="B297" s="1" t="s">
        <v>724</v>
      </c>
      <c r="C297" s="1" t="s">
        <v>62</v>
      </c>
      <c r="D297" s="1" t="s">
        <v>63</v>
      </c>
      <c r="E297" s="1" t="s">
        <v>68</v>
      </c>
      <c r="F297" s="1" t="s">
        <v>69</v>
      </c>
      <c r="G297" s="1" t="s">
        <v>70</v>
      </c>
      <c r="H297" s="1" t="s">
        <v>71</v>
      </c>
      <c r="I297" s="3" t="str">
        <f>CONCATENATE("Бакалавриат"," ",C297," ",F297)</f>
        <v>Бакалавриат УК-4 РЯиКР</v>
      </c>
    </row>
    <row r="298" spans="1:9" ht="30" x14ac:dyDescent="0.25">
      <c r="A298" s="1" t="s">
        <v>738</v>
      </c>
      <c r="B298" s="1" t="s">
        <v>739</v>
      </c>
      <c r="C298" s="1" t="s">
        <v>11</v>
      </c>
      <c r="D298" s="1" t="s">
        <v>740</v>
      </c>
      <c r="E298" s="1" t="s">
        <v>741</v>
      </c>
      <c r="F298" s="1" t="s">
        <v>742</v>
      </c>
      <c r="G298" s="1" t="s">
        <v>70</v>
      </c>
      <c r="H298" s="1" t="s">
        <v>722</v>
      </c>
      <c r="I298" s="1" t="str">
        <f t="shared" ref="I298:I303" si="30">CONCATENATE(A298," ",C298," ",F298)</f>
        <v>40.03.01 ОПК-1 ИГиПЗС</v>
      </c>
    </row>
    <row r="299" spans="1:9" ht="30" x14ac:dyDescent="0.25">
      <c r="A299" s="1" t="s">
        <v>738</v>
      </c>
      <c r="B299" s="1" t="s">
        <v>739</v>
      </c>
      <c r="C299" s="1" t="s">
        <v>11</v>
      </c>
      <c r="D299" s="1" t="s">
        <v>740</v>
      </c>
      <c r="E299" s="1" t="s">
        <v>743</v>
      </c>
      <c r="F299" s="1" t="s">
        <v>744</v>
      </c>
      <c r="G299" s="1" t="s">
        <v>70</v>
      </c>
      <c r="H299" s="1" t="s">
        <v>728</v>
      </c>
      <c r="I299" s="1" t="str">
        <f t="shared" si="30"/>
        <v>40.03.01 ОПК-1 ИГиПР</v>
      </c>
    </row>
    <row r="300" spans="1:9" ht="30" x14ac:dyDescent="0.25">
      <c r="A300" s="1" t="s">
        <v>738</v>
      </c>
      <c r="B300" s="1" t="s">
        <v>739</v>
      </c>
      <c r="C300" s="1" t="s">
        <v>11</v>
      </c>
      <c r="D300" s="1" t="s">
        <v>740</v>
      </c>
      <c r="E300" s="1" t="s">
        <v>745</v>
      </c>
      <c r="F300" s="1" t="s">
        <v>746</v>
      </c>
      <c r="G300" s="1" t="s">
        <v>118</v>
      </c>
      <c r="H300" s="1" t="s">
        <v>747</v>
      </c>
      <c r="I300" s="1" t="str">
        <f t="shared" si="30"/>
        <v>40.03.01 ОПК-1 КонсПр</v>
      </c>
    </row>
    <row r="301" spans="1:9" ht="30" x14ac:dyDescent="0.25">
      <c r="A301" s="1" t="s">
        <v>738</v>
      </c>
      <c r="B301" s="1" t="s">
        <v>739</v>
      </c>
      <c r="C301" s="1" t="s">
        <v>11</v>
      </c>
      <c r="D301" s="1" t="s">
        <v>740</v>
      </c>
      <c r="E301" s="1" t="s">
        <v>748</v>
      </c>
      <c r="F301" s="1" t="s">
        <v>749</v>
      </c>
      <c r="G301" s="1" t="s">
        <v>118</v>
      </c>
      <c r="H301" s="1" t="s">
        <v>747</v>
      </c>
      <c r="I301" s="1" t="str">
        <f t="shared" si="30"/>
        <v>40.03.01 ОПК-1 РимПр</v>
      </c>
    </row>
    <row r="302" spans="1:9" ht="60" x14ac:dyDescent="0.25">
      <c r="A302" s="1" t="s">
        <v>738</v>
      </c>
      <c r="B302" s="1" t="s">
        <v>739</v>
      </c>
      <c r="C302" s="1" t="s">
        <v>11</v>
      </c>
      <c r="D302" s="1" t="s">
        <v>740</v>
      </c>
      <c r="E302" s="1" t="s">
        <v>750</v>
      </c>
      <c r="F302" s="1" t="s">
        <v>751</v>
      </c>
      <c r="G302" s="1" t="s">
        <v>118</v>
      </c>
      <c r="H302" s="1" t="s">
        <v>752</v>
      </c>
      <c r="I302" s="1" t="str">
        <f t="shared" si="30"/>
        <v>40.03.01 ОПК-1 ТеорГосиПр</v>
      </c>
    </row>
    <row r="303" spans="1:9" ht="30" x14ac:dyDescent="0.25">
      <c r="A303" s="1" t="s">
        <v>738</v>
      </c>
      <c r="B303" s="1" t="s">
        <v>739</v>
      </c>
      <c r="C303" s="1" t="s">
        <v>181</v>
      </c>
      <c r="D303" s="1" t="s">
        <v>753</v>
      </c>
      <c r="E303" s="1" t="s">
        <v>754</v>
      </c>
      <c r="F303" s="1" t="s">
        <v>755</v>
      </c>
      <c r="G303" s="1" t="s">
        <v>118</v>
      </c>
      <c r="H303" s="1" t="s">
        <v>119</v>
      </c>
      <c r="I303" s="1" t="str">
        <f t="shared" si="30"/>
        <v>40.03.01 ПК-3 ПрОхрОрг</v>
      </c>
    </row>
    <row r="304" spans="1:9" ht="30" x14ac:dyDescent="0.25">
      <c r="A304" s="1" t="s">
        <v>738</v>
      </c>
      <c r="B304" s="1" t="s">
        <v>739</v>
      </c>
      <c r="C304" s="1" t="s">
        <v>248</v>
      </c>
      <c r="D304" s="1" t="s">
        <v>655</v>
      </c>
      <c r="E304" s="1" t="s">
        <v>224</v>
      </c>
      <c r="F304" s="1" t="s">
        <v>225</v>
      </c>
      <c r="G304" s="1" t="s">
        <v>226</v>
      </c>
      <c r="H304" s="1" t="s">
        <v>385</v>
      </c>
      <c r="I304" s="3" t="str">
        <f>CONCATENATE("Бакалавриат"," ",C304," ",F304)</f>
        <v>Бакалавриат УК-9 ТиПУК</v>
      </c>
    </row>
    <row r="305" spans="1:9" ht="45" x14ac:dyDescent="0.25">
      <c r="A305" s="1" t="s">
        <v>756</v>
      </c>
      <c r="B305" s="1" t="s">
        <v>757</v>
      </c>
      <c r="C305" s="1" t="s">
        <v>367</v>
      </c>
      <c r="D305" s="1" t="s">
        <v>758</v>
      </c>
      <c r="E305" s="1" t="s">
        <v>727</v>
      </c>
      <c r="F305" s="1" t="s">
        <v>727</v>
      </c>
      <c r="G305" s="1" t="s">
        <v>70</v>
      </c>
      <c r="H305" s="1" t="s">
        <v>759</v>
      </c>
      <c r="I305" s="1" t="str">
        <f t="shared" ref="I305:I313" si="31">CONCATENATE(A305," ",C305," ",F305)</f>
        <v>42.03.01 ОПК-2 Политология</v>
      </c>
    </row>
    <row r="306" spans="1:9" ht="45" x14ac:dyDescent="0.25">
      <c r="A306" s="1" t="s">
        <v>756</v>
      </c>
      <c r="B306" s="1" t="s">
        <v>757</v>
      </c>
      <c r="C306" s="1" t="s">
        <v>367</v>
      </c>
      <c r="D306" s="1" t="s">
        <v>758</v>
      </c>
      <c r="E306" s="1" t="s">
        <v>760</v>
      </c>
      <c r="F306" s="1" t="s">
        <v>760</v>
      </c>
      <c r="G306" s="1" t="s">
        <v>70</v>
      </c>
      <c r="H306" s="1" t="s">
        <v>728</v>
      </c>
      <c r="I306" s="1" t="str">
        <f t="shared" si="31"/>
        <v>42.03.01 ОПК-2 Социология</v>
      </c>
    </row>
    <row r="307" spans="1:9" ht="30" x14ac:dyDescent="0.25">
      <c r="A307" s="1" t="s">
        <v>756</v>
      </c>
      <c r="B307" s="1" t="s">
        <v>757</v>
      </c>
      <c r="C307" s="1" t="s">
        <v>55</v>
      </c>
      <c r="D307" s="1" t="s">
        <v>761</v>
      </c>
      <c r="E307" s="1" t="s">
        <v>762</v>
      </c>
      <c r="F307" s="1" t="s">
        <v>762</v>
      </c>
      <c r="G307" s="1" t="s">
        <v>70</v>
      </c>
      <c r="H307" s="1" t="s">
        <v>262</v>
      </c>
      <c r="I307" s="1" t="str">
        <f t="shared" si="31"/>
        <v>42.03.01 ПК-1 Брендинг</v>
      </c>
    </row>
    <row r="308" spans="1:9" ht="45" x14ac:dyDescent="0.25">
      <c r="A308" s="1" t="s">
        <v>756</v>
      </c>
      <c r="B308" s="1" t="s">
        <v>757</v>
      </c>
      <c r="C308" s="1" t="s">
        <v>55</v>
      </c>
      <c r="D308" s="1" t="s">
        <v>761</v>
      </c>
      <c r="E308" s="1" t="s">
        <v>763</v>
      </c>
      <c r="F308" s="1" t="s">
        <v>764</v>
      </c>
      <c r="G308" s="1" t="s">
        <v>70</v>
      </c>
      <c r="H308" s="1" t="s">
        <v>71</v>
      </c>
      <c r="I308" s="1" t="str">
        <f t="shared" si="31"/>
        <v>42.03.01 ПК-1 Имеджелогия</v>
      </c>
    </row>
    <row r="309" spans="1:9" ht="30" x14ac:dyDescent="0.25">
      <c r="A309" s="1" t="s">
        <v>756</v>
      </c>
      <c r="B309" s="1" t="s">
        <v>757</v>
      </c>
      <c r="C309" s="1" t="s">
        <v>55</v>
      </c>
      <c r="D309" s="1" t="s">
        <v>761</v>
      </c>
      <c r="E309" s="1" t="s">
        <v>765</v>
      </c>
      <c r="F309" s="1" t="s">
        <v>766</v>
      </c>
      <c r="G309" s="1" t="s">
        <v>70</v>
      </c>
      <c r="H309" s="1" t="s">
        <v>522</v>
      </c>
      <c r="I309" s="1" t="str">
        <f t="shared" si="31"/>
        <v>42.03.01 ПК-1 МКПрР</v>
      </c>
    </row>
    <row r="310" spans="1:9" ht="30" x14ac:dyDescent="0.25">
      <c r="A310" s="1" t="s">
        <v>756</v>
      </c>
      <c r="B310" s="1" t="s">
        <v>757</v>
      </c>
      <c r="C310" s="1" t="s">
        <v>55</v>
      </c>
      <c r="D310" s="1" t="s">
        <v>761</v>
      </c>
      <c r="E310" s="1" t="s">
        <v>767</v>
      </c>
      <c r="F310" s="1" t="s">
        <v>768</v>
      </c>
      <c r="G310" s="1" t="s">
        <v>70</v>
      </c>
      <c r="H310" s="1" t="s">
        <v>262</v>
      </c>
      <c r="I310" s="1" t="str">
        <f t="shared" si="31"/>
        <v>42.03.01 ПК-1 СсОвКС</v>
      </c>
    </row>
    <row r="311" spans="1:9" ht="30" x14ac:dyDescent="0.25">
      <c r="A311" s="1" t="s">
        <v>756</v>
      </c>
      <c r="B311" s="1" t="s">
        <v>757</v>
      </c>
      <c r="C311" s="1" t="s">
        <v>55</v>
      </c>
      <c r="D311" s="1" t="s">
        <v>761</v>
      </c>
      <c r="E311" s="1" t="s">
        <v>769</v>
      </c>
      <c r="F311" s="1" t="s">
        <v>770</v>
      </c>
      <c r="G311" s="1" t="s">
        <v>70</v>
      </c>
      <c r="H311" s="1" t="s">
        <v>522</v>
      </c>
      <c r="I311" s="1" t="str">
        <f t="shared" si="31"/>
        <v>42.03.01 ПК-1 ТеорРек</v>
      </c>
    </row>
    <row r="312" spans="1:9" ht="30" x14ac:dyDescent="0.25">
      <c r="A312" s="1" t="s">
        <v>756</v>
      </c>
      <c r="B312" s="1" t="s">
        <v>757</v>
      </c>
      <c r="C312" s="1" t="s">
        <v>55</v>
      </c>
      <c r="D312" s="1" t="s">
        <v>761</v>
      </c>
      <c r="E312" s="1" t="s">
        <v>771</v>
      </c>
      <c r="F312" s="1" t="s">
        <v>772</v>
      </c>
      <c r="G312" s="1" t="s">
        <v>70</v>
      </c>
      <c r="H312" s="1" t="s">
        <v>728</v>
      </c>
      <c r="I312" s="1" t="str">
        <f t="shared" si="31"/>
        <v>42.03.01 ПК-1 ТеорСвсОб</v>
      </c>
    </row>
    <row r="313" spans="1:9" ht="45" x14ac:dyDescent="0.25">
      <c r="A313" s="1" t="s">
        <v>756</v>
      </c>
      <c r="B313" s="1" t="s">
        <v>757</v>
      </c>
      <c r="C313" s="1" t="s">
        <v>222</v>
      </c>
      <c r="D313" s="1" t="s">
        <v>223</v>
      </c>
      <c r="E313" s="1" t="s">
        <v>35</v>
      </c>
      <c r="F313" s="1" t="s">
        <v>36</v>
      </c>
      <c r="G313" s="1" t="s">
        <v>70</v>
      </c>
      <c r="H313" s="1" t="s">
        <v>722</v>
      </c>
      <c r="I313" s="1" t="str">
        <f t="shared" si="31"/>
        <v>42.03.01 УК-6 ВвПД</v>
      </c>
    </row>
    <row r="314" spans="1:9" ht="45" x14ac:dyDescent="0.25">
      <c r="A314" s="1" t="s">
        <v>756</v>
      </c>
      <c r="B314" s="1" t="s">
        <v>757</v>
      </c>
      <c r="C314" s="1" t="s">
        <v>222</v>
      </c>
      <c r="D314" s="1" t="s">
        <v>223</v>
      </c>
      <c r="E314" s="1" t="s">
        <v>773</v>
      </c>
      <c r="F314" s="1" t="s">
        <v>774</v>
      </c>
      <c r="G314" s="1" t="s">
        <v>246</v>
      </c>
      <c r="H314" s="1" t="s">
        <v>775</v>
      </c>
      <c r="I314" s="1" t="str">
        <f>CONCATENATE(A314," ",C314," ",F314)</f>
        <v>42.03.01 УК-6 ПерсМен</v>
      </c>
    </row>
    <row r="315" spans="1:9" ht="45" x14ac:dyDescent="0.25">
      <c r="A315" s="1" t="s">
        <v>756</v>
      </c>
      <c r="B315" s="1" t="s">
        <v>757</v>
      </c>
      <c r="C315" s="1" t="s">
        <v>222</v>
      </c>
      <c r="D315" s="1" t="s">
        <v>223</v>
      </c>
      <c r="E315" s="1" t="s">
        <v>224</v>
      </c>
      <c r="F315" s="1" t="s">
        <v>225</v>
      </c>
      <c r="G315" s="1" t="s">
        <v>226</v>
      </c>
      <c r="H315" s="1" t="s">
        <v>385</v>
      </c>
      <c r="I315" s="3" t="str">
        <f>CONCATENATE("Бакалавриат"," ",C315," ",F315)</f>
        <v>Бакалавриат УК-6 ТиПУК</v>
      </c>
    </row>
    <row r="316" spans="1:9" ht="60" x14ac:dyDescent="0.25">
      <c r="A316" s="1" t="s">
        <v>776</v>
      </c>
      <c r="B316" s="1" t="s">
        <v>777</v>
      </c>
      <c r="C316" s="1" t="s">
        <v>309</v>
      </c>
      <c r="D316" s="1" t="s">
        <v>778</v>
      </c>
      <c r="E316" s="1" t="s">
        <v>64</v>
      </c>
      <c r="F316" s="1" t="s">
        <v>65</v>
      </c>
      <c r="G316" s="1" t="s">
        <v>66</v>
      </c>
      <c r="H316" s="1" t="s">
        <v>779</v>
      </c>
      <c r="I316" s="1" t="str">
        <f>CONCATENATE(A316," ",C316," ",F316)</f>
        <v>45.03.02 ОПК-3 ИнЯзык</v>
      </c>
    </row>
    <row r="317" spans="1:9" ht="120" x14ac:dyDescent="0.25">
      <c r="A317" s="1" t="s">
        <v>776</v>
      </c>
      <c r="B317" s="1" t="s">
        <v>777</v>
      </c>
      <c r="C317" s="1" t="s">
        <v>309</v>
      </c>
      <c r="D317" s="1" t="s">
        <v>778</v>
      </c>
      <c r="E317" s="1" t="s">
        <v>780</v>
      </c>
      <c r="F317" s="1" t="s">
        <v>781</v>
      </c>
      <c r="G317" s="1" t="s">
        <v>66</v>
      </c>
      <c r="H317" s="1" t="s">
        <v>782</v>
      </c>
      <c r="I317" s="1" t="str">
        <f>CONCATENATE(A317," ",C317," ",F317)</f>
        <v>45.03.02 ОПК-3 ПУиПРАнгЯз</v>
      </c>
    </row>
    <row r="318" spans="1:9" ht="75" x14ac:dyDescent="0.25">
      <c r="A318" s="1" t="s">
        <v>776</v>
      </c>
      <c r="B318" s="1" t="s">
        <v>777</v>
      </c>
      <c r="C318" s="1" t="s">
        <v>309</v>
      </c>
      <c r="D318" s="1" t="s">
        <v>778</v>
      </c>
      <c r="E318" s="1" t="s">
        <v>783</v>
      </c>
      <c r="F318" s="1" t="s">
        <v>784</v>
      </c>
      <c r="G318" s="1" t="s">
        <v>66</v>
      </c>
      <c r="H318" s="1" t="s">
        <v>785</v>
      </c>
      <c r="I318" s="1" t="str">
        <f t="shared" ref="I318:I321" si="32">CONCATENATE(A318," ",C318," ",F318)</f>
        <v>45.03.02 ОПК-3 ПрГрамАнгЯз</v>
      </c>
    </row>
    <row r="319" spans="1:9" ht="60" x14ac:dyDescent="0.25">
      <c r="A319" s="1" t="s">
        <v>776</v>
      </c>
      <c r="B319" s="1" t="s">
        <v>777</v>
      </c>
      <c r="C319" s="1" t="s">
        <v>309</v>
      </c>
      <c r="D319" s="1" t="s">
        <v>778</v>
      </c>
      <c r="E319" s="1" t="s">
        <v>786</v>
      </c>
      <c r="F319" s="1" t="s">
        <v>787</v>
      </c>
      <c r="G319" s="1" t="s">
        <v>66</v>
      </c>
      <c r="H319" s="1" t="s">
        <v>788</v>
      </c>
      <c r="I319" s="1" t="str">
        <f t="shared" si="32"/>
        <v>45.03.02 ОПК-3 ПрККитЯз</v>
      </c>
    </row>
    <row r="320" spans="1:9" ht="60" x14ac:dyDescent="0.25">
      <c r="A320" s="1" t="s">
        <v>776</v>
      </c>
      <c r="B320" s="1" t="s">
        <v>777</v>
      </c>
      <c r="C320" s="1" t="s">
        <v>55</v>
      </c>
      <c r="D320" s="1" t="s">
        <v>789</v>
      </c>
      <c r="E320" s="1" t="s">
        <v>790</v>
      </c>
      <c r="F320" s="1" t="s">
        <v>791</v>
      </c>
      <c r="G320" s="1" t="s">
        <v>66</v>
      </c>
      <c r="H320" s="1" t="s">
        <v>792</v>
      </c>
      <c r="I320" s="1" t="str">
        <f t="shared" si="32"/>
        <v>45.03.02 ПК-1 ПрКПАнгЯз</v>
      </c>
    </row>
    <row r="321" spans="1:9" ht="60" x14ac:dyDescent="0.25">
      <c r="A321" s="1" t="s">
        <v>776</v>
      </c>
      <c r="B321" s="1" t="s">
        <v>777</v>
      </c>
      <c r="C321" s="1" t="s">
        <v>55</v>
      </c>
      <c r="D321" s="1" t="s">
        <v>789</v>
      </c>
      <c r="E321" s="1" t="s">
        <v>793</v>
      </c>
      <c r="F321" s="1" t="s">
        <v>794</v>
      </c>
      <c r="G321" s="1" t="s">
        <v>66</v>
      </c>
      <c r="H321" s="1" t="s">
        <v>795</v>
      </c>
      <c r="I321" s="1" t="str">
        <f t="shared" si="32"/>
        <v>45.03.02 ПК-1 ТеорПерев</v>
      </c>
    </row>
    <row r="322" spans="1:9" ht="45" x14ac:dyDescent="0.25">
      <c r="A322" s="1" t="s">
        <v>776</v>
      </c>
      <c r="B322" s="1" t="s">
        <v>777</v>
      </c>
      <c r="C322" s="1" t="s">
        <v>478</v>
      </c>
      <c r="D322" s="1" t="s">
        <v>115</v>
      </c>
      <c r="E322" s="1" t="s">
        <v>305</v>
      </c>
      <c r="F322" s="1" t="s">
        <v>117</v>
      </c>
      <c r="G322" s="1" t="s">
        <v>118</v>
      </c>
      <c r="H322" s="1" t="s">
        <v>479</v>
      </c>
      <c r="I322" s="3" t="str">
        <f>CONCATENATE("Бакалавриат"," ",C322," ",F322)</f>
        <v>Бакалавриат УК-11 ПЭкТеКор</v>
      </c>
    </row>
    <row r="323" spans="1:9" ht="30" x14ac:dyDescent="0.25">
      <c r="A323" s="1" t="s">
        <v>796</v>
      </c>
      <c r="B323" s="1" t="s">
        <v>797</v>
      </c>
      <c r="C323" s="1" t="s">
        <v>309</v>
      </c>
      <c r="D323" s="1" t="s">
        <v>798</v>
      </c>
      <c r="E323" s="1" t="s">
        <v>799</v>
      </c>
      <c r="F323" s="1" t="s">
        <v>800</v>
      </c>
      <c r="G323" s="1" t="s">
        <v>70</v>
      </c>
      <c r="H323" s="1" t="s">
        <v>759</v>
      </c>
      <c r="I323" s="1" t="str">
        <f>CONCATENATE(A323," ",C323," ",F323)</f>
        <v>46.03.02 ОПК-3 АрхВед</v>
      </c>
    </row>
    <row r="324" spans="1:9" ht="30" x14ac:dyDescent="0.25">
      <c r="A324" s="1" t="s">
        <v>796</v>
      </c>
      <c r="B324" s="1" t="s">
        <v>797</v>
      </c>
      <c r="C324" s="1" t="s">
        <v>309</v>
      </c>
      <c r="D324" s="1" t="s">
        <v>798</v>
      </c>
      <c r="E324" s="1" t="s">
        <v>801</v>
      </c>
      <c r="F324" s="1" t="s">
        <v>802</v>
      </c>
      <c r="G324" s="1" t="s">
        <v>70</v>
      </c>
      <c r="H324" s="1" t="s">
        <v>522</v>
      </c>
      <c r="I324" s="1" t="str">
        <f t="shared" ref="I324:I329" si="33">CONCATENATE(A324," ",C324," ",F324)</f>
        <v>46.03.02 ОПК-3 ВспИстДисц</v>
      </c>
    </row>
    <row r="325" spans="1:9" ht="30" x14ac:dyDescent="0.25">
      <c r="A325" s="1" t="s">
        <v>796</v>
      </c>
      <c r="B325" s="1" t="s">
        <v>797</v>
      </c>
      <c r="C325" s="1" t="s">
        <v>309</v>
      </c>
      <c r="D325" s="1" t="s">
        <v>798</v>
      </c>
      <c r="E325" s="1" t="s">
        <v>803</v>
      </c>
      <c r="F325" s="1" t="s">
        <v>803</v>
      </c>
      <c r="G325" s="1" t="s">
        <v>70</v>
      </c>
      <c r="H325" s="1" t="s">
        <v>382</v>
      </c>
      <c r="I325" s="1" t="str">
        <f t="shared" si="33"/>
        <v>46.03.02 ОПК-3 Документоведение</v>
      </c>
    </row>
    <row r="326" spans="1:9" ht="30" x14ac:dyDescent="0.25">
      <c r="A326" s="1" t="s">
        <v>796</v>
      </c>
      <c r="B326" s="1" t="s">
        <v>797</v>
      </c>
      <c r="C326" s="1" t="s">
        <v>804</v>
      </c>
      <c r="D326" s="1" t="s">
        <v>805</v>
      </c>
      <c r="E326" s="1" t="s">
        <v>806</v>
      </c>
      <c r="F326" s="1" t="s">
        <v>807</v>
      </c>
      <c r="G326" s="1" t="s">
        <v>70</v>
      </c>
      <c r="H326" s="1" t="s">
        <v>262</v>
      </c>
      <c r="I326" s="1" t="str">
        <f t="shared" si="33"/>
        <v>46.03.02 ПК-4 АрхПрав</v>
      </c>
    </row>
    <row r="327" spans="1:9" ht="30" x14ac:dyDescent="0.25">
      <c r="A327" s="1" t="s">
        <v>796</v>
      </c>
      <c r="B327" s="1" t="s">
        <v>797</v>
      </c>
      <c r="C327" s="1" t="s">
        <v>804</v>
      </c>
      <c r="D327" s="1" t="s">
        <v>805</v>
      </c>
      <c r="E327" s="1" t="s">
        <v>799</v>
      </c>
      <c r="F327" s="1" t="s">
        <v>800</v>
      </c>
      <c r="G327" s="1" t="s">
        <v>70</v>
      </c>
      <c r="H327" s="1" t="s">
        <v>759</v>
      </c>
      <c r="I327" s="1" t="str">
        <f t="shared" si="33"/>
        <v>46.03.02 ПК-4 АрхВед</v>
      </c>
    </row>
    <row r="328" spans="1:9" ht="30" x14ac:dyDescent="0.25">
      <c r="A328" s="1" t="s">
        <v>796</v>
      </c>
      <c r="B328" s="1" t="s">
        <v>797</v>
      </c>
      <c r="C328" s="1" t="s">
        <v>804</v>
      </c>
      <c r="D328" s="1" t="s">
        <v>805</v>
      </c>
      <c r="E328" s="1" t="s">
        <v>808</v>
      </c>
      <c r="F328" s="1" t="s">
        <v>809</v>
      </c>
      <c r="G328" s="1" t="s">
        <v>70</v>
      </c>
      <c r="H328" s="1" t="s">
        <v>722</v>
      </c>
      <c r="I328" s="1" t="str">
        <f t="shared" si="33"/>
        <v>46.03.02 ПК-4 ИсточВед</v>
      </c>
    </row>
    <row r="329" spans="1:9" ht="30" x14ac:dyDescent="0.25">
      <c r="A329" s="1" t="s">
        <v>796</v>
      </c>
      <c r="B329" s="1" t="s">
        <v>797</v>
      </c>
      <c r="C329" s="1" t="s">
        <v>804</v>
      </c>
      <c r="D329" s="1" t="s">
        <v>805</v>
      </c>
      <c r="E329" s="1" t="s">
        <v>810</v>
      </c>
      <c r="F329" s="1" t="s">
        <v>811</v>
      </c>
      <c r="G329" s="1" t="s">
        <v>70</v>
      </c>
      <c r="H329" s="1" t="s">
        <v>522</v>
      </c>
      <c r="I329" s="1" t="str">
        <f t="shared" si="33"/>
        <v>46.03.02 ПК-4 РСМиБ</v>
      </c>
    </row>
    <row r="330" spans="1:9" ht="30" x14ac:dyDescent="0.25">
      <c r="A330" s="1" t="s">
        <v>796</v>
      </c>
      <c r="B330" s="1" t="s">
        <v>797</v>
      </c>
      <c r="C330" s="1" t="s">
        <v>248</v>
      </c>
      <c r="D330" s="1" t="s">
        <v>655</v>
      </c>
      <c r="E330" s="1" t="s">
        <v>224</v>
      </c>
      <c r="F330" s="1" t="s">
        <v>225</v>
      </c>
      <c r="G330" s="1" t="s">
        <v>226</v>
      </c>
      <c r="H330" s="1" t="s">
        <v>385</v>
      </c>
      <c r="I330" s="3" t="str">
        <f>CONCATENATE("Бакалавриат"," ",C330," ",F330)</f>
        <v>Бакалавриат УК-9 ТиПУК</v>
      </c>
    </row>
  </sheetData>
  <autoFilter ref="A1:I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итоговые тесты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Поздеева Елена Евгеньевна</dc:creator>
  <cp:lastModifiedBy>Поздеева Елена Евгеньевна</cp:lastModifiedBy>
  <dcterms:created xsi:type="dcterms:W3CDTF">2023-11-29T05:15:38Z</dcterms:created>
  <dcterms:modified xsi:type="dcterms:W3CDTF">2023-11-29T05:16:19Z</dcterms:modified>
</cp:coreProperties>
</file>